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dkowska_P\Desktop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D20" i="1"/>
  <c r="C20" i="1"/>
  <c r="F19" i="1"/>
  <c r="E19" i="1"/>
  <c r="G19" i="1" s="1"/>
  <c r="F18" i="1"/>
  <c r="E18" i="1"/>
  <c r="F17" i="1"/>
  <c r="E17" i="1"/>
  <c r="G17" i="1" s="1"/>
  <c r="F16" i="1"/>
  <c r="E16" i="1"/>
  <c r="F15" i="1"/>
  <c r="E15" i="1"/>
  <c r="F14" i="1"/>
  <c r="E14" i="1"/>
  <c r="F13" i="1"/>
  <c r="E13" i="1"/>
  <c r="G13" i="1" s="1"/>
  <c r="F12" i="1"/>
  <c r="E12" i="1"/>
  <c r="F11" i="1"/>
  <c r="E11" i="1"/>
  <c r="F10" i="1"/>
  <c r="E10" i="1"/>
  <c r="F9" i="1"/>
  <c r="E9" i="1"/>
  <c r="G9" i="1" s="1"/>
  <c r="F8" i="1"/>
  <c r="E8" i="1"/>
  <c r="G14" i="1" l="1"/>
  <c r="G18" i="1"/>
  <c r="F20" i="1"/>
  <c r="I25" i="1" s="1"/>
  <c r="G10" i="1"/>
  <c r="G12" i="1"/>
  <c r="G15" i="1"/>
  <c r="G11" i="1"/>
  <c r="G16" i="1"/>
  <c r="E20" i="1"/>
  <c r="I22" i="1" s="1"/>
  <c r="G8" i="1"/>
  <c r="I28" i="1" l="1"/>
  <c r="G20" i="1"/>
</calcChain>
</file>

<file path=xl/sharedStrings.xml><?xml version="1.0" encoding="utf-8"?>
<sst xmlns="http://schemas.openxmlformats.org/spreadsheetml/2006/main" count="29" uniqueCount="29">
  <si>
    <t>Budynek                                                                           przy Pasażu Rudowskiego 10</t>
  </si>
  <si>
    <t>1+2</t>
  </si>
  <si>
    <t>Miesiąc</t>
  </si>
  <si>
    <t>Ilość dni pracujących                               x 16,5                           (w godzinach)</t>
  </si>
  <si>
    <t xml:space="preserve">Ilość dni wolnych (soboty, niedziele                       i święta)                                   x 24                                          (w godzinach) </t>
  </si>
  <si>
    <t>Razem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</si>
  <si>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</si>
  <si>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</si>
  <si>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</si>
  <si>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</si>
  <si>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</si>
  <si>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</si>
  <si>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</si>
  <si>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</si>
  <si>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</si>
  <si>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</si>
  <si>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</si>
  <si>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</si>
  <si>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</si>
  <si>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Zestawienie godzin do wyliczenia odpłatności za strzeżenie budynku przy Pasażu Karola Rudowskiego 10</t>
  </si>
  <si>
    <t>Ogółem strzeżenie w obiekcie wynosi godzin:</t>
  </si>
  <si>
    <t>Wartość                    faktury netto                               (w zł)</t>
  </si>
  <si>
    <t>Wartość                                     faktury brutto                               (w zł)</t>
  </si>
  <si>
    <t>do umowy Nr ….... DRG/D/2017</t>
  </si>
  <si>
    <t>Liczba                        dni                     pracy</t>
  </si>
  <si>
    <t>Liczba                                      dni wolnych</t>
  </si>
  <si>
    <t>Strzeżenie w/w obiektu w dni pracujące                                                                                                                               (252 dni po 16,5 godziny) wynosi razem godzin:</t>
  </si>
  <si>
    <t>Strzeżenie w/w obiektu w dni wolne, tj. soboty, niedziele i święta                                                                                                   (113 dni po 24 godziny) wynosi razem godzin:</t>
  </si>
  <si>
    <t>Załącznik nr 1 (do części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</si>
</sst>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H1" sqref="H1:I1"/>
    </sheetView>
  </sheetViews>
  <sheetFormatPr defaultRowHeight="15" x14ac:dyDescent="0.25"/>
  <cols>
    <col min="2" max="2" width="17.5703125" customWidth="1"/>
    <col min="3" max="3" width="12.28515625" customWidth="1"/>
    <col min="4" max="4" width="11.7109375" customWidth="1"/>
    <col min="5" max="5" width="13.42578125" customWidth="1"/>
    <col min="6" max="6" width="13" customWidth="1"/>
    <col min="7" max="7" width="12.5703125" customWidth="1"/>
    <col min="8" max="8" width="17.7109375" customWidth="1"/>
    <col min="9" max="9" width="17.140625" customWidth="1"/>
  </cols>
  <sheetData>
    <row r="1" spans="1:16" x14ac:dyDescent="0.25">
      <c r="H1" s="19" t="s">
        <v>28</v>
      </c>
      <c r="I1" s="19"/>
      <c r="J1" s="12"/>
      <c r="K1" s="12"/>
      <c r="O1" s="12"/>
      <c r="P1" s="12"/>
    </row>
    <row r="2" spans="1:16" x14ac:dyDescent="0.25">
      <c r="H2" s="19" t="s">
        <v>23</v>
      </c>
      <c r="I2" s="19"/>
      <c r="J2" s="12"/>
      <c r="K2" s="12"/>
      <c r="O2" s="12"/>
      <c r="P2" s="12"/>
    </row>
    <row r="3" spans="1:16" ht="18" customHeight="1" x14ac:dyDescent="0.25">
      <c r="A3" s="27" t="s">
        <v>19</v>
      </c>
      <c r="B3" s="27"/>
      <c r="C3" s="27"/>
      <c r="D3" s="27"/>
      <c r="E3" s="27"/>
      <c r="F3" s="27"/>
      <c r="G3" s="27"/>
      <c r="H3" s="27"/>
      <c r="I3" s="27"/>
      <c r="J3" s="1"/>
      <c r="K3" s="1"/>
      <c r="L3" s="1"/>
      <c r="M3" s="1"/>
    </row>
    <row r="4" spans="1:16" x14ac:dyDescent="0.25">
      <c r="A4" s="27"/>
      <c r="B4" s="27"/>
      <c r="C4" s="27"/>
      <c r="D4" s="27"/>
      <c r="E4" s="27"/>
      <c r="F4" s="27"/>
      <c r="G4" s="27"/>
      <c r="H4" s="27"/>
      <c r="I4" s="27"/>
      <c r="J4" s="1"/>
      <c r="K4" s="1"/>
      <c r="L4" s="1"/>
      <c r="M4" s="1"/>
    </row>
    <row r="5" spans="1:16" ht="30.75" customHeight="1" x14ac:dyDescent="0.25">
      <c r="A5" s="2"/>
      <c r="B5" s="2"/>
      <c r="C5" s="2"/>
      <c r="D5" s="2"/>
      <c r="E5" s="23" t="s">
        <v>0</v>
      </c>
      <c r="F5" s="24"/>
      <c r="G5" s="25"/>
      <c r="H5" s="22" t="s">
        <v>21</v>
      </c>
      <c r="I5" s="22" t="s">
        <v>22</v>
      </c>
    </row>
    <row r="6" spans="1:16" x14ac:dyDescent="0.25">
      <c r="A6" s="3"/>
      <c r="B6" s="3"/>
      <c r="C6" s="3"/>
      <c r="D6" s="3"/>
      <c r="E6" s="4">
        <v>1</v>
      </c>
      <c r="F6" s="4">
        <v>2</v>
      </c>
      <c r="G6" s="4" t="s">
        <v>1</v>
      </c>
      <c r="H6" s="22"/>
      <c r="I6" s="22"/>
    </row>
    <row r="7" spans="1:16" ht="70.150000000000006" customHeight="1" x14ac:dyDescent="0.25">
      <c r="A7" s="5"/>
      <c r="B7" s="18" t="s">
        <v>2</v>
      </c>
      <c r="C7" s="18" t="s">
        <v>24</v>
      </c>
      <c r="D7" s="18" t="s">
        <v>25</v>
      </c>
      <c r="E7" s="6" t="s">
        <v>3</v>
      </c>
      <c r="F7" s="6" t="s">
        <v>4</v>
      </c>
      <c r="G7" s="6" t="s">
        <v>5</v>
      </c>
      <c r="H7" s="22"/>
      <c r="I7" s="22"/>
    </row>
    <row r="8" spans="1:16" x14ac:dyDescent="0.25">
      <c r="A8" s="7">
        <v>1</v>
      </c>
      <c r="B8" s="7" t="s">
        <v>6</v>
      </c>
      <c r="C8" s="8">
        <v>22</v>
      </c>
      <c r="D8" s="8">
        <v>9</v>
      </c>
      <c r="E8" s="9">
        <f>16.5*C8</f>
        <v>363</v>
      </c>
      <c r="F8" s="9">
        <f>24*D8</f>
        <v>216</v>
      </c>
      <c r="G8" s="10">
        <f>E8+F8</f>
        <v>579</v>
      </c>
      <c r="H8" s="11"/>
      <c r="I8" s="11"/>
    </row>
    <row r="9" spans="1:16" x14ac:dyDescent="0.25">
      <c r="A9" s="7">
        <v>2</v>
      </c>
      <c r="B9" s="7" t="s">
        <v>7</v>
      </c>
      <c r="C9" s="8">
        <v>20</v>
      </c>
      <c r="D9" s="8">
        <v>8</v>
      </c>
      <c r="E9" s="9">
        <f>16.5*C9</f>
        <v>330</v>
      </c>
      <c r="F9" s="9">
        <f t="shared" ref="F9:F19" si="0">24*D9</f>
        <v>192</v>
      </c>
      <c r="G9" s="10">
        <f t="shared" ref="G9:G19" si="1">E9+F9</f>
        <v>522</v>
      </c>
      <c r="H9" s="11"/>
      <c r="I9" s="11"/>
    </row>
    <row r="10" spans="1:16" x14ac:dyDescent="0.25">
      <c r="A10" s="7">
        <v>3</v>
      </c>
      <c r="B10" s="7" t="s">
        <v>8</v>
      </c>
      <c r="C10" s="8">
        <v>22</v>
      </c>
      <c r="D10" s="8">
        <v>9</v>
      </c>
      <c r="E10" s="9">
        <f t="shared" ref="E10:E19" si="2">16.5*C10</f>
        <v>363</v>
      </c>
      <c r="F10" s="9">
        <f t="shared" si="0"/>
        <v>216</v>
      </c>
      <c r="G10" s="10">
        <f t="shared" si="1"/>
        <v>579</v>
      </c>
      <c r="H10" s="11"/>
      <c r="I10" s="11"/>
    </row>
    <row r="11" spans="1:16" x14ac:dyDescent="0.25">
      <c r="A11" s="7">
        <v>4</v>
      </c>
      <c r="B11" s="7" t="s">
        <v>9</v>
      </c>
      <c r="C11" s="8">
        <v>20</v>
      </c>
      <c r="D11" s="8">
        <v>10</v>
      </c>
      <c r="E11" s="9">
        <f t="shared" si="2"/>
        <v>330</v>
      </c>
      <c r="F11" s="9">
        <f t="shared" si="0"/>
        <v>240</v>
      </c>
      <c r="G11" s="10">
        <f t="shared" si="1"/>
        <v>570</v>
      </c>
      <c r="H11" s="11"/>
      <c r="I11" s="11"/>
    </row>
    <row r="12" spans="1:16" x14ac:dyDescent="0.25">
      <c r="A12" s="7">
        <v>5</v>
      </c>
      <c r="B12" s="7" t="s">
        <v>10</v>
      </c>
      <c r="C12" s="8">
        <v>20</v>
      </c>
      <c r="D12" s="8">
        <v>11</v>
      </c>
      <c r="E12" s="9">
        <f t="shared" si="2"/>
        <v>330</v>
      </c>
      <c r="F12" s="9">
        <f t="shared" si="0"/>
        <v>264</v>
      </c>
      <c r="G12" s="10">
        <f t="shared" si="1"/>
        <v>594</v>
      </c>
      <c r="H12" s="11"/>
      <c r="I12" s="11"/>
    </row>
    <row r="13" spans="1:16" x14ac:dyDescent="0.25">
      <c r="A13" s="7">
        <v>6</v>
      </c>
      <c r="B13" s="7" t="s">
        <v>11</v>
      </c>
      <c r="C13" s="8">
        <v>21</v>
      </c>
      <c r="D13" s="8">
        <v>9</v>
      </c>
      <c r="E13" s="9">
        <f t="shared" si="2"/>
        <v>346.5</v>
      </c>
      <c r="F13" s="9">
        <f t="shared" si="0"/>
        <v>216</v>
      </c>
      <c r="G13" s="10">
        <f t="shared" si="1"/>
        <v>562.5</v>
      </c>
      <c r="H13" s="11"/>
      <c r="I13" s="11"/>
    </row>
    <row r="14" spans="1:16" x14ac:dyDescent="0.25">
      <c r="A14" s="7">
        <v>7</v>
      </c>
      <c r="B14" s="7" t="s">
        <v>12</v>
      </c>
      <c r="C14" s="8">
        <v>22</v>
      </c>
      <c r="D14" s="8">
        <v>9</v>
      </c>
      <c r="E14" s="9">
        <f t="shared" si="2"/>
        <v>363</v>
      </c>
      <c r="F14" s="9">
        <f t="shared" si="0"/>
        <v>216</v>
      </c>
      <c r="G14" s="10">
        <f t="shared" si="1"/>
        <v>579</v>
      </c>
      <c r="H14" s="11"/>
      <c r="I14" s="11"/>
    </row>
    <row r="15" spans="1:16" x14ac:dyDescent="0.25">
      <c r="A15" s="7">
        <v>8</v>
      </c>
      <c r="B15" s="7" t="s">
        <v>13</v>
      </c>
      <c r="C15" s="8">
        <v>22</v>
      </c>
      <c r="D15" s="8">
        <v>9</v>
      </c>
      <c r="E15" s="9">
        <f t="shared" si="2"/>
        <v>363</v>
      </c>
      <c r="F15" s="9">
        <f t="shared" si="0"/>
        <v>216</v>
      </c>
      <c r="G15" s="10">
        <f t="shared" si="1"/>
        <v>579</v>
      </c>
      <c r="H15" s="11"/>
      <c r="I15" s="11"/>
    </row>
    <row r="16" spans="1:16" x14ac:dyDescent="0.25">
      <c r="A16" s="7">
        <v>9</v>
      </c>
      <c r="B16" s="7" t="s">
        <v>14</v>
      </c>
      <c r="C16" s="8">
        <v>20</v>
      </c>
      <c r="D16" s="8">
        <v>10</v>
      </c>
      <c r="E16" s="9">
        <f t="shared" si="2"/>
        <v>330</v>
      </c>
      <c r="F16" s="9">
        <f t="shared" si="0"/>
        <v>240</v>
      </c>
      <c r="G16" s="10">
        <f t="shared" si="1"/>
        <v>570</v>
      </c>
      <c r="H16" s="11"/>
      <c r="I16" s="11"/>
    </row>
    <row r="17" spans="1:9" x14ac:dyDescent="0.25">
      <c r="A17" s="7">
        <v>10</v>
      </c>
      <c r="B17" s="7" t="s">
        <v>15</v>
      </c>
      <c r="C17" s="8">
        <v>23</v>
      </c>
      <c r="D17" s="8">
        <v>8</v>
      </c>
      <c r="E17" s="9">
        <f t="shared" si="2"/>
        <v>379.5</v>
      </c>
      <c r="F17" s="9">
        <f t="shared" si="0"/>
        <v>192</v>
      </c>
      <c r="G17" s="10">
        <f t="shared" si="1"/>
        <v>571.5</v>
      </c>
      <c r="H17" s="11"/>
      <c r="I17" s="11"/>
    </row>
    <row r="18" spans="1:9" x14ac:dyDescent="0.25">
      <c r="A18" s="7">
        <v>11</v>
      </c>
      <c r="B18" s="7" t="s">
        <v>16</v>
      </c>
      <c r="C18" s="8">
        <v>21</v>
      </c>
      <c r="D18" s="8">
        <v>9</v>
      </c>
      <c r="E18" s="9">
        <f t="shared" si="2"/>
        <v>346.5</v>
      </c>
      <c r="F18" s="9">
        <f t="shared" si="0"/>
        <v>216</v>
      </c>
      <c r="G18" s="10">
        <f t="shared" si="1"/>
        <v>562.5</v>
      </c>
      <c r="H18" s="11"/>
      <c r="I18" s="11"/>
    </row>
    <row r="19" spans="1:9" x14ac:dyDescent="0.25">
      <c r="A19" s="7">
        <v>12</v>
      </c>
      <c r="B19" s="7" t="s">
        <v>17</v>
      </c>
      <c r="C19" s="8">
        <v>19</v>
      </c>
      <c r="D19" s="8">
        <v>12</v>
      </c>
      <c r="E19" s="9">
        <f t="shared" si="2"/>
        <v>313.5</v>
      </c>
      <c r="F19" s="9">
        <f t="shared" si="0"/>
        <v>288</v>
      </c>
      <c r="G19" s="10">
        <f t="shared" si="1"/>
        <v>601.5</v>
      </c>
      <c r="H19" s="11"/>
      <c r="I19" s="11"/>
    </row>
    <row r="20" spans="1:9" ht="15.75" x14ac:dyDescent="0.25">
      <c r="A20" s="26" t="s">
        <v>18</v>
      </c>
      <c r="B20" s="26"/>
      <c r="C20" s="13">
        <f t="shared" ref="C20:G20" si="3">SUM(C8:C19)</f>
        <v>252</v>
      </c>
      <c r="D20" s="13">
        <f t="shared" si="3"/>
        <v>113</v>
      </c>
      <c r="E20" s="14">
        <f t="shared" si="3"/>
        <v>4158</v>
      </c>
      <c r="F20" s="17">
        <f t="shared" si="3"/>
        <v>2712</v>
      </c>
      <c r="G20" s="14">
        <f t="shared" si="3"/>
        <v>6870</v>
      </c>
      <c r="H20" s="16">
        <f>SUM(H8:H19)</f>
        <v>0</v>
      </c>
      <c r="I20" s="16">
        <f>SUM(I8:I19)</f>
        <v>0</v>
      </c>
    </row>
    <row r="22" spans="1:9" ht="15.75" customHeight="1" x14ac:dyDescent="0.25">
      <c r="A22" s="21" t="s">
        <v>26</v>
      </c>
      <c r="B22" s="21"/>
      <c r="C22" s="21"/>
      <c r="D22" s="21"/>
      <c r="E22" s="21"/>
      <c r="F22" s="21"/>
      <c r="G22" s="21"/>
      <c r="H22" s="21"/>
      <c r="I22" s="28">
        <f>E20+H20+K20</f>
        <v>4158</v>
      </c>
    </row>
    <row r="23" spans="1:9" ht="15" customHeight="1" x14ac:dyDescent="0.25">
      <c r="A23" s="21"/>
      <c r="B23" s="21"/>
      <c r="C23" s="21"/>
      <c r="D23" s="21"/>
      <c r="E23" s="21"/>
      <c r="F23" s="21"/>
      <c r="G23" s="21"/>
      <c r="H23" s="21"/>
      <c r="I23" s="28"/>
    </row>
    <row r="25" spans="1:9" ht="15.75" customHeight="1" x14ac:dyDescent="0.25">
      <c r="A25" s="21" t="s">
        <v>27</v>
      </c>
      <c r="B25" s="21"/>
      <c r="C25" s="21"/>
      <c r="D25" s="21"/>
      <c r="E25" s="21"/>
      <c r="F25" s="21"/>
      <c r="G25" s="21"/>
      <c r="H25" s="21"/>
      <c r="I25" s="28">
        <f>F20+I20+L20</f>
        <v>2712</v>
      </c>
    </row>
    <row r="26" spans="1:9" ht="13.9" customHeight="1" x14ac:dyDescent="0.25">
      <c r="A26" s="21"/>
      <c r="B26" s="21"/>
      <c r="C26" s="21"/>
      <c r="D26" s="21"/>
      <c r="E26" s="21"/>
      <c r="F26" s="21"/>
      <c r="G26" s="21"/>
      <c r="H26" s="21"/>
      <c r="I26" s="28"/>
    </row>
    <row r="28" spans="1:9" ht="20.25" x14ac:dyDescent="0.25">
      <c r="A28" s="20" t="s">
        <v>20</v>
      </c>
      <c r="B28" s="20"/>
      <c r="C28" s="20"/>
      <c r="D28" s="20"/>
      <c r="E28" s="20"/>
      <c r="F28" s="20"/>
      <c r="G28" s="20"/>
      <c r="H28" s="20"/>
      <c r="I28" s="15">
        <f>I22+I25</f>
        <v>6870</v>
      </c>
    </row>
  </sheetData>
  <mergeCells count="12">
    <mergeCell ref="H1:I1"/>
    <mergeCell ref="H2:I2"/>
    <mergeCell ref="A28:H28"/>
    <mergeCell ref="A22:H23"/>
    <mergeCell ref="A25:H26"/>
    <mergeCell ref="H5:H7"/>
    <mergeCell ref="I5:I7"/>
    <mergeCell ref="E5:G5"/>
    <mergeCell ref="A20:B20"/>
    <mergeCell ref="A3:I4"/>
    <mergeCell ref="I22:I23"/>
    <mergeCell ref="I25:I26"/>
  </mergeCells>
  <pageMargins left="0.70866141732283472" right="0.70866141732283472" top="0.55118110236220474" bottom="0.35433070866141736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Dędek Sylwia</dc:creator>
  <cp:lastModifiedBy>Budkowska Paulina</cp:lastModifiedBy>
  <cp:lastPrinted>2017-10-25T11:18:36Z</cp:lastPrinted>
  <dcterms:created xsi:type="dcterms:W3CDTF">2017-10-25T08:04:36Z</dcterms:created>
  <dcterms:modified xsi:type="dcterms:W3CDTF">2017-12-06T13:48:13Z</dcterms:modified>
</cp:coreProperties>
</file>