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 tabRatio="877"/>
  </bookViews>
  <sheets>
    <sheet name="FGZGiK W" sheetId="14" r:id="rId1"/>
  </sheets>
  <calcPr calcId="125725"/>
</workbook>
</file>

<file path=xl/calcChain.xml><?xml version="1.0" encoding="utf-8"?>
<calcChain xmlns="http://schemas.openxmlformats.org/spreadsheetml/2006/main">
  <c r="D12" i="14"/>
  <c r="E12"/>
  <c r="F12"/>
  <c r="F13"/>
  <c r="D14"/>
  <c r="E14"/>
  <c r="F14"/>
  <c r="F15"/>
  <c r="F16"/>
  <c r="D23"/>
  <c r="E23"/>
  <c r="D24"/>
  <c r="E24"/>
  <c r="F24"/>
  <c r="F25"/>
  <c r="F26"/>
  <c r="F27"/>
  <c r="F28"/>
  <c r="F29"/>
  <c r="F30"/>
  <c r="F31"/>
  <c r="F33"/>
  <c r="F34"/>
</calcChain>
</file>

<file path=xl/sharedStrings.xml><?xml version="1.0" encoding="utf-8"?>
<sst xmlns="http://schemas.openxmlformats.org/spreadsheetml/2006/main" count="60" uniqueCount="47">
  <si>
    <t>PRZYCHODY</t>
  </si>
  <si>
    <t>Źródło przychodów</t>
  </si>
  <si>
    <t>§</t>
  </si>
  <si>
    <t>OGÓŁEM = I + II</t>
  </si>
  <si>
    <t>I</t>
  </si>
  <si>
    <t>Stan funduszu na początek roku</t>
  </si>
  <si>
    <t>II</t>
  </si>
  <si>
    <t>1.</t>
  </si>
  <si>
    <t>0690</t>
  </si>
  <si>
    <t>2.</t>
  </si>
  <si>
    <t>3.</t>
  </si>
  <si>
    <t>2960</t>
  </si>
  <si>
    <t>WYDATKI</t>
  </si>
  <si>
    <t>Określenie przeznaczenia wydatków</t>
  </si>
  <si>
    <t>4300</t>
  </si>
  <si>
    <t>4.</t>
  </si>
  <si>
    <t>5.</t>
  </si>
  <si>
    <t>6.</t>
  </si>
  <si>
    <t>7.</t>
  </si>
  <si>
    <t>Lp.</t>
  </si>
  <si>
    <t>0920</t>
  </si>
  <si>
    <t>4210</t>
  </si>
  <si>
    <t>Dział 710 rozdział 71030</t>
  </si>
  <si>
    <t>Wpływy z usług</t>
  </si>
  <si>
    <t>0830</t>
  </si>
  <si>
    <t>Pozostałe odsetki</t>
  </si>
  <si>
    <t>Zakup materiałów i wyposażenia</t>
  </si>
  <si>
    <t>Wydatki na zakupy inwestycyjne</t>
  </si>
  <si>
    <t>6120</t>
  </si>
  <si>
    <t>Odpis 20 % na fundusz centralny i wojewódzki</t>
  </si>
  <si>
    <t>8.</t>
  </si>
  <si>
    <t>4270</t>
  </si>
  <si>
    <t>4700</t>
  </si>
  <si>
    <t>Zakup materiałow papierniczych do sprzętu drukarskiego i urządzeń kserograficznych</t>
  </si>
  <si>
    <t>4740</t>
  </si>
  <si>
    <t>Wpływy z tytułu upomnień</t>
  </si>
  <si>
    <t>Zakup usług remontowych</t>
  </si>
  <si>
    <t>Tabela Nr 20</t>
  </si>
  <si>
    <t>6119</t>
  </si>
  <si>
    <t>Infrastruktura Regionalnego Systemu Informacji Przestrzennej</t>
  </si>
  <si>
    <t xml:space="preserve">Prace geodezyjne i kartograficzne </t>
  </si>
  <si>
    <t>Szkolenia pracowników</t>
  </si>
  <si>
    <t>Plan na         2010 r.</t>
  </si>
  <si>
    <t>% wykon.</t>
  </si>
  <si>
    <t xml:space="preserve">IV. WYKONANIE PLANU PRZYCHODÓW I WYDATKÓW FUNDUSZU GOSPODARKI ZASOBEM GEODEZYJNYM I KARTOGRAFICZNYM                                          </t>
  </si>
  <si>
    <t>Wykonanie za 2010 r.</t>
  </si>
  <si>
    <t>Stan funduszu na koniec roku</t>
  </si>
</sst>
</file>

<file path=xl/styles.xml><?xml version="1.0" encoding="utf-8"?>
<styleSheet xmlns="http://schemas.openxmlformats.org/spreadsheetml/2006/main">
  <fonts count="14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4" fontId="1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7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I16" sqref="I16"/>
    </sheetView>
  </sheetViews>
  <sheetFormatPr defaultRowHeight="12.75"/>
  <cols>
    <col min="1" max="1" width="5" style="7" customWidth="1"/>
    <col min="2" max="2" width="44.5703125" style="7" customWidth="1"/>
    <col min="3" max="3" width="8.42578125" style="7" customWidth="1"/>
    <col min="4" max="4" width="12.28515625" style="7" customWidth="1"/>
    <col min="5" max="5" width="14" style="7" customWidth="1"/>
    <col min="6" max="6" width="7.5703125" style="7" customWidth="1"/>
    <col min="7" max="16384" width="9.140625" style="7"/>
  </cols>
  <sheetData>
    <row r="1" spans="1:6" ht="15">
      <c r="A1" s="57"/>
      <c r="B1" s="57"/>
      <c r="C1" s="57"/>
      <c r="D1" s="57"/>
      <c r="E1" s="57"/>
      <c r="F1" s="57"/>
    </row>
    <row r="2" spans="1:6" s="5" customFormat="1" ht="12.75" customHeight="1">
      <c r="D2" s="6"/>
      <c r="E2" s="39" t="s">
        <v>37</v>
      </c>
    </row>
    <row r="3" spans="1:6" s="5" customFormat="1" ht="9.75" customHeight="1">
      <c r="D3" s="6"/>
    </row>
    <row r="4" spans="1:6" ht="38.25" customHeight="1">
      <c r="A4" s="58" t="s">
        <v>44</v>
      </c>
      <c r="B4" s="58"/>
      <c r="C4" s="58"/>
      <c r="D4" s="58"/>
      <c r="E4" s="59"/>
      <c r="F4" s="60"/>
    </row>
    <row r="5" spans="1:6" ht="7.5" customHeight="1"/>
    <row r="6" spans="1:6">
      <c r="B6" s="7" t="s">
        <v>22</v>
      </c>
    </row>
    <row r="7" spans="1:6" ht="7.5" customHeight="1"/>
    <row r="8" spans="1:6">
      <c r="B8" s="8" t="s">
        <v>0</v>
      </c>
    </row>
    <row r="9" spans="1:6" ht="9.75" customHeight="1">
      <c r="B9" s="8"/>
    </row>
    <row r="10" spans="1:6" ht="31.5" customHeight="1">
      <c r="A10" s="3" t="s">
        <v>19</v>
      </c>
      <c r="B10" s="3" t="s">
        <v>1</v>
      </c>
      <c r="C10" s="22" t="s">
        <v>2</v>
      </c>
      <c r="D10" s="3" t="s">
        <v>42</v>
      </c>
      <c r="E10" s="3" t="s">
        <v>45</v>
      </c>
      <c r="F10" s="3" t="s">
        <v>43</v>
      </c>
    </row>
    <row r="11" spans="1:6">
      <c r="A11" s="1">
        <v>1</v>
      </c>
      <c r="B11" s="1">
        <v>2</v>
      </c>
      <c r="C11" s="23">
        <v>3</v>
      </c>
      <c r="D11" s="1">
        <v>4</v>
      </c>
      <c r="E11" s="1">
        <v>5</v>
      </c>
      <c r="F11" s="1">
        <v>6</v>
      </c>
    </row>
    <row r="12" spans="1:6" ht="21" customHeight="1">
      <c r="A12" s="1"/>
      <c r="B12" s="1" t="s">
        <v>3</v>
      </c>
      <c r="C12" s="23"/>
      <c r="D12" s="30">
        <f>D13+D14</f>
        <v>534599.02</v>
      </c>
      <c r="E12" s="30">
        <f>E13+E14</f>
        <v>512066.65</v>
      </c>
      <c r="F12" s="30">
        <f t="shared" ref="F12:F16" si="0">E12/D12*100</f>
        <v>95.785183070481494</v>
      </c>
    </row>
    <row r="13" spans="1:6" ht="18" customHeight="1">
      <c r="A13" s="9" t="s">
        <v>4</v>
      </c>
      <c r="B13" s="9" t="s">
        <v>5</v>
      </c>
      <c r="C13" s="24"/>
      <c r="D13" s="31">
        <v>164599.01999999999</v>
      </c>
      <c r="E13" s="31">
        <v>164599.01999999999</v>
      </c>
      <c r="F13" s="30">
        <f t="shared" si="0"/>
        <v>100</v>
      </c>
    </row>
    <row r="14" spans="1:6" ht="18" customHeight="1">
      <c r="A14" s="10" t="s">
        <v>6</v>
      </c>
      <c r="B14" s="10" t="s">
        <v>0</v>
      </c>
      <c r="C14" s="25"/>
      <c r="D14" s="31">
        <f>SUM(D15:D17)</f>
        <v>370000</v>
      </c>
      <c r="E14" s="31">
        <f>SUM(E15:E17)</f>
        <v>347467.63</v>
      </c>
      <c r="F14" s="30">
        <f t="shared" si="0"/>
        <v>93.910170270270271</v>
      </c>
    </row>
    <row r="15" spans="1:6" ht="15.75" customHeight="1">
      <c r="A15" s="12" t="s">
        <v>7</v>
      </c>
      <c r="B15" s="12" t="s">
        <v>23</v>
      </c>
      <c r="C15" s="26" t="s">
        <v>24</v>
      </c>
      <c r="D15" s="44">
        <v>360000</v>
      </c>
      <c r="E15" s="44">
        <v>339100.29</v>
      </c>
      <c r="F15" s="33">
        <f t="shared" si="0"/>
        <v>94.194524999999999</v>
      </c>
    </row>
    <row r="16" spans="1:6" ht="15.75" customHeight="1">
      <c r="A16" s="12" t="s">
        <v>9</v>
      </c>
      <c r="B16" s="12" t="s">
        <v>25</v>
      </c>
      <c r="C16" s="26" t="s">
        <v>20</v>
      </c>
      <c r="D16" s="44">
        <v>9950</v>
      </c>
      <c r="E16" s="44">
        <v>8384.94</v>
      </c>
      <c r="F16" s="33">
        <f t="shared" si="0"/>
        <v>84.27075376884423</v>
      </c>
    </row>
    <row r="17" spans="1:6" ht="15.75" customHeight="1">
      <c r="A17" s="12" t="s">
        <v>10</v>
      </c>
      <c r="B17" s="12" t="s">
        <v>35</v>
      </c>
      <c r="C17" s="35" t="s">
        <v>8</v>
      </c>
      <c r="D17" s="44">
        <v>50</v>
      </c>
      <c r="E17" s="44">
        <v>-17.600000000000001</v>
      </c>
      <c r="F17" s="33"/>
    </row>
    <row r="18" spans="1:6" ht="15" customHeight="1">
      <c r="A18" s="13"/>
      <c r="B18" s="13"/>
      <c r="C18" s="14"/>
      <c r="D18" s="45"/>
      <c r="E18" s="45"/>
      <c r="F18" s="29"/>
    </row>
    <row r="19" spans="1:6" ht="15" customHeight="1">
      <c r="A19" s="13"/>
      <c r="B19" s="13" t="s">
        <v>12</v>
      </c>
      <c r="C19" s="14"/>
      <c r="D19" s="45"/>
      <c r="E19" s="45"/>
      <c r="F19" s="15"/>
    </row>
    <row r="20" spans="1:6" ht="7.5" customHeight="1">
      <c r="A20" s="16"/>
      <c r="B20" s="16"/>
      <c r="C20" s="17"/>
      <c r="D20" s="46"/>
      <c r="E20" s="46"/>
      <c r="F20" s="18"/>
    </row>
    <row r="21" spans="1:6" ht="35.25" customHeight="1">
      <c r="A21" s="3" t="s">
        <v>19</v>
      </c>
      <c r="B21" s="3" t="s">
        <v>13</v>
      </c>
      <c r="C21" s="22" t="s">
        <v>2</v>
      </c>
      <c r="D21" s="47" t="s">
        <v>42</v>
      </c>
      <c r="E21" s="47" t="s">
        <v>45</v>
      </c>
      <c r="F21" s="3" t="s">
        <v>43</v>
      </c>
    </row>
    <row r="22" spans="1:6">
      <c r="A22" s="1">
        <v>1</v>
      </c>
      <c r="B22" s="1">
        <v>2</v>
      </c>
      <c r="C22" s="23">
        <v>3</v>
      </c>
      <c r="D22" s="48">
        <v>4</v>
      </c>
      <c r="E22" s="48">
        <v>5</v>
      </c>
      <c r="F22" s="1">
        <v>6</v>
      </c>
    </row>
    <row r="23" spans="1:6" ht="21" customHeight="1">
      <c r="A23" s="1"/>
      <c r="B23" s="1" t="s">
        <v>3</v>
      </c>
      <c r="C23" s="23"/>
      <c r="D23" s="49">
        <f>D24+D34</f>
        <v>534599.02</v>
      </c>
      <c r="E23" s="49">
        <f>E24+E34</f>
        <v>512066.64999999997</v>
      </c>
      <c r="F23" s="30">
        <v>100</v>
      </c>
    </row>
    <row r="24" spans="1:6" ht="18" customHeight="1">
      <c r="A24" s="9" t="s">
        <v>4</v>
      </c>
      <c r="B24" s="9" t="s">
        <v>12</v>
      </c>
      <c r="C24" s="27"/>
      <c r="D24" s="50">
        <f>SUM(D25:D33)</f>
        <v>377557.02</v>
      </c>
      <c r="E24" s="50">
        <f>SUM(E25:E33)</f>
        <v>352700.64999999997</v>
      </c>
      <c r="F24" s="30">
        <f t="shared" ref="F24:F34" si="1">E24/D24*100</f>
        <v>93.416525535666096</v>
      </c>
    </row>
    <row r="25" spans="1:6" ht="21" customHeight="1">
      <c r="A25" s="40" t="s">
        <v>7</v>
      </c>
      <c r="B25" s="11" t="s">
        <v>26</v>
      </c>
      <c r="C25" s="20" t="s">
        <v>21</v>
      </c>
      <c r="D25" s="51">
        <v>15000</v>
      </c>
      <c r="E25" s="51">
        <v>9848.7800000000007</v>
      </c>
      <c r="F25" s="37">
        <f t="shared" si="1"/>
        <v>65.658533333333338</v>
      </c>
    </row>
    <row r="26" spans="1:6" ht="21" customHeight="1">
      <c r="A26" s="40" t="s">
        <v>9</v>
      </c>
      <c r="B26" s="11" t="s">
        <v>36</v>
      </c>
      <c r="C26" s="20" t="s">
        <v>31</v>
      </c>
      <c r="D26" s="44">
        <v>8000</v>
      </c>
      <c r="E26" s="44">
        <v>3807.62</v>
      </c>
      <c r="F26" s="37">
        <f t="shared" si="1"/>
        <v>47.59525</v>
      </c>
    </row>
    <row r="27" spans="1:6" ht="21" customHeight="1">
      <c r="A27" s="40" t="s">
        <v>10</v>
      </c>
      <c r="B27" s="11" t="s">
        <v>40</v>
      </c>
      <c r="C27" s="20" t="s">
        <v>14</v>
      </c>
      <c r="D27" s="44">
        <v>52407.25</v>
      </c>
      <c r="E27" s="44">
        <v>41840.21</v>
      </c>
      <c r="F27" s="37">
        <f t="shared" si="1"/>
        <v>79.83668290169777</v>
      </c>
    </row>
    <row r="28" spans="1:6" ht="21" customHeight="1">
      <c r="A28" s="40" t="s">
        <v>15</v>
      </c>
      <c r="B28" s="19" t="s">
        <v>41</v>
      </c>
      <c r="C28" s="20" t="s">
        <v>32</v>
      </c>
      <c r="D28" s="44">
        <v>5000</v>
      </c>
      <c r="E28" s="44">
        <v>3999.98</v>
      </c>
      <c r="F28" s="37">
        <f t="shared" si="1"/>
        <v>79.999600000000001</v>
      </c>
    </row>
    <row r="29" spans="1:6" ht="27" customHeight="1">
      <c r="A29" s="40" t="s">
        <v>16</v>
      </c>
      <c r="B29" s="19" t="s">
        <v>33</v>
      </c>
      <c r="C29" s="20" t="s">
        <v>34</v>
      </c>
      <c r="D29" s="44">
        <v>5000</v>
      </c>
      <c r="E29" s="44">
        <v>4842.18</v>
      </c>
      <c r="F29" s="37">
        <f t="shared" si="1"/>
        <v>96.843600000000009</v>
      </c>
    </row>
    <row r="30" spans="1:6" ht="21" customHeight="1">
      <c r="A30" s="40" t="s">
        <v>17</v>
      </c>
      <c r="B30" s="11" t="s">
        <v>27</v>
      </c>
      <c r="C30" s="20" t="s">
        <v>28</v>
      </c>
      <c r="D30" s="44">
        <v>12000</v>
      </c>
      <c r="E30" s="44">
        <v>11744.94</v>
      </c>
      <c r="F30" s="37">
        <f t="shared" si="1"/>
        <v>97.874500000000012</v>
      </c>
    </row>
    <row r="31" spans="1:6" ht="16.5" customHeight="1">
      <c r="A31" s="63" t="s">
        <v>18</v>
      </c>
      <c r="B31" s="61" t="s">
        <v>39</v>
      </c>
      <c r="C31" s="65" t="s">
        <v>38</v>
      </c>
      <c r="D31" s="52">
        <v>205149.77</v>
      </c>
      <c r="E31" s="52">
        <v>204922.08</v>
      </c>
      <c r="F31" s="54">
        <f>E31/D31*100</f>
        <v>99.889012792946346</v>
      </c>
    </row>
    <row r="32" spans="1:6" ht="15" customHeight="1">
      <c r="A32" s="64"/>
      <c r="B32" s="62"/>
      <c r="C32" s="66"/>
      <c r="D32" s="53"/>
      <c r="E32" s="53"/>
      <c r="F32" s="55"/>
    </row>
    <row r="33" spans="1:6" ht="21" customHeight="1">
      <c r="A33" s="40" t="s">
        <v>30</v>
      </c>
      <c r="B33" s="11" t="s">
        <v>29</v>
      </c>
      <c r="C33" s="20" t="s">
        <v>11</v>
      </c>
      <c r="D33" s="44">
        <v>75000</v>
      </c>
      <c r="E33" s="44">
        <v>71694.86</v>
      </c>
      <c r="F33" s="37">
        <f t="shared" si="1"/>
        <v>95.593146666666669</v>
      </c>
    </row>
    <row r="34" spans="1:6" s="2" customFormat="1" ht="21.75" customHeight="1">
      <c r="A34" s="4" t="s">
        <v>6</v>
      </c>
      <c r="B34" s="34" t="s">
        <v>46</v>
      </c>
      <c r="C34" s="28"/>
      <c r="D34" s="32">
        <v>157042</v>
      </c>
      <c r="E34" s="32">
        <v>159366</v>
      </c>
      <c r="F34" s="38">
        <f t="shared" si="1"/>
        <v>101.47985889125202</v>
      </c>
    </row>
    <row r="35" spans="1:6" s="2" customFormat="1" ht="16.5" customHeight="1">
      <c r="A35" s="21"/>
      <c r="B35" s="41"/>
      <c r="C35" s="21"/>
      <c r="D35" s="42"/>
      <c r="E35" s="42"/>
      <c r="F35" s="43"/>
    </row>
    <row r="36" spans="1:6" ht="174" customHeight="1">
      <c r="A36" s="56"/>
      <c r="B36" s="56"/>
      <c r="C36" s="56"/>
      <c r="D36" s="56"/>
      <c r="E36" s="56"/>
      <c r="F36" s="56"/>
    </row>
    <row r="37" spans="1:6" ht="15">
      <c r="A37" s="36"/>
    </row>
  </sheetData>
  <mergeCells count="9">
    <mergeCell ref="D31:D32"/>
    <mergeCell ref="E31:E32"/>
    <mergeCell ref="F31:F32"/>
    <mergeCell ref="A36:F36"/>
    <mergeCell ref="A1:F1"/>
    <mergeCell ref="A4:F4"/>
    <mergeCell ref="B31:B32"/>
    <mergeCell ref="A31:A32"/>
    <mergeCell ref="C31:C32"/>
  </mergeCells>
  <phoneticPr fontId="7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FGZGiK W</vt:lpstr>
    </vt:vector>
  </TitlesOfParts>
  <Company>UM Piotrków Tryb.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4-0034</dc:creator>
  <cp:lastModifiedBy>UM w Piotrkowie Tryb.</cp:lastModifiedBy>
  <cp:lastPrinted>2011-03-18T13:27:29Z</cp:lastPrinted>
  <dcterms:created xsi:type="dcterms:W3CDTF">2004-11-03T09:27:49Z</dcterms:created>
  <dcterms:modified xsi:type="dcterms:W3CDTF">2011-04-01T08:35:29Z</dcterms:modified>
</cp:coreProperties>
</file>