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onanie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<sst xmlns="http://schemas.openxmlformats.org/spreadsheetml/2006/main" count="56" uniqueCount="51">
  <si>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</si>
  <si>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</si>
  <si>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</si>
  <si>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</si>
  <si>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</si>
  <si>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</si>
  <si>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</si>
  <si>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</si>
  <si>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usługi opiekuńcze</t>
  </si>
  <si>
    <t>B. Dotacje dotyczące zadań zleconych powiatowi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</si>
  <si>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</si>
  <si>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</si>
  <si>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</si>
  <si>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</si>
  <si>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</si>
  <si>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</si>
  <si>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750-75011   §  2010</t>
  </si>
  <si>
    <t>751-75101   §  2010</t>
  </si>
  <si>
    <t>754-75414   §  2010</t>
  </si>
  <si>
    <t>700-70005   §  2110</t>
  </si>
  <si>
    <t>710-71013   §  2110</t>
  </si>
  <si>
    <t>710-71015   §  2110</t>
  </si>
  <si>
    <t>710-71015   §  6410</t>
  </si>
  <si>
    <t>750-75011   §  2110</t>
  </si>
  <si>
    <t>750-75045   §  2110</t>
  </si>
  <si>
    <t>754-75411   §  2110</t>
  </si>
  <si>
    <t>851-85156   §  2110</t>
  </si>
  <si>
    <t>853-85321   §  2110</t>
  </si>
  <si>
    <t>852-85203   §  2010</t>
  </si>
  <si>
    <t>852-85213   §  2010</t>
  </si>
  <si>
    <t>852-85214   §  2010</t>
  </si>
  <si>
    <t>852-85228   §  2010</t>
  </si>
  <si>
    <t>852-85212   §  2010</t>
  </si>
  <si>
    <t>Klasyfikacja budżetowa</t>
  </si>
  <si>
    <t>świadczenia rodzinne</t>
  </si>
  <si>
    <t>754-75411   §  6410</t>
  </si>
  <si>
    <t>DOCHODY  -  ŹRÓDŁA</t>
  </si>
  <si>
    <t>8. WYKONANIE PLANU  DOTACJI  NA  ZADANIA  Z  ZAKRESU  ADMINISTRACJI RZĄDOWEJ  ORAZ  INNE  ZADANIA  ZLECONE                                                                                     USTAWAMI  MIASTU</t>
  </si>
  <si>
    <t>921-92195   §  2010</t>
  </si>
  <si>
    <t>852-85278   §  2010</t>
  </si>
  <si>
    <t>010-01095   §  2010</t>
  </si>
  <si>
    <t>pozostała działalność</t>
  </si>
  <si>
    <t>751-75109   §  2010</t>
  </si>
  <si>
    <t>wybory do rad gminy</t>
  </si>
  <si>
    <t>usuwanie skutków klęsk żywiołowych</t>
  </si>
  <si>
    <t>852-85220   §  2110</t>
  </si>
  <si>
    <t>ośrodki interwencji kryzysowej</t>
  </si>
  <si>
    <t>WYKONANIE  za I półrocze 2007 r.</t>
  </si>
  <si>
    <t>PLAN                              na 2007 r.</t>
  </si>
  <si>
    <t>%                          4 : 3</t>
  </si>
  <si>
    <t>Tabela nr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</si>
</sst>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625" style="4" customWidth="1"/>
    <col min="2" max="2" width="43.75390625" style="4" customWidth="1"/>
    <col min="3" max="3" width="12.875" style="4" customWidth="1"/>
    <col min="4" max="4" width="12.625" style="4" customWidth="1"/>
    <col min="5" max="5" width="7.125" style="4" customWidth="1"/>
    <col min="6" max="6" width="9.125" style="4" customWidth="1"/>
    <col min="7" max="7" width="10.125" style="4" bestFit="1" customWidth="1"/>
    <col min="8" max="8" width="9.25390625" style="4" bestFit="1" customWidth="1"/>
    <col min="9" max="9" width="12.75390625" style="4" bestFit="1" customWidth="1"/>
    <col min="10" max="16384" width="9.125" style="4" customWidth="1"/>
  </cols>
  <sheetData>
    <row r="1" spans="1:5" ht="12.75">
      <c r="A1" s="15">
        <v>153</v>
      </c>
      <c r="B1" s="15"/>
      <c r="C1" s="15"/>
      <c r="D1" s="15"/>
      <c r="E1" s="15"/>
    </row>
    <row r="2" spans="1:5" ht="12.75">
      <c r="A2" s="3"/>
      <c r="B2" s="3"/>
      <c r="C2" s="3"/>
      <c r="D2" s="21" t="s">
        <v>50</v>
      </c>
      <c r="E2" s="21"/>
    </row>
    <row r="3" spans="1:5" ht="59.25" customHeight="1">
      <c r="A3" s="20" t="s">
        <v>37</v>
      </c>
      <c r="B3" s="20"/>
      <c r="C3" s="20"/>
      <c r="D3" s="20"/>
      <c r="E3" s="20"/>
    </row>
    <row r="4" spans="1:5" ht="18">
      <c r="A4" s="1"/>
      <c r="B4" s="1"/>
      <c r="C4" s="1"/>
      <c r="D4" s="1"/>
      <c r="E4" s="1"/>
    </row>
    <row r="5" spans="1:5" ht="41.25" customHeight="1">
      <c r="A5" s="14" t="s">
        <v>33</v>
      </c>
      <c r="B5" s="14" t="s">
        <v>36</v>
      </c>
      <c r="C5" s="8" t="s">
        <v>48</v>
      </c>
      <c r="D5" s="8" t="s">
        <v>47</v>
      </c>
      <c r="E5" s="8" t="s">
        <v>49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30" customHeight="1">
      <c r="A7" s="16" t="s">
        <v>0</v>
      </c>
      <c r="B7" s="17"/>
      <c r="C7" s="11">
        <f>C8+C21</f>
        <v>27966487.25</v>
      </c>
      <c r="D7" s="11">
        <f>D8+D21</f>
        <v>14212524.65</v>
      </c>
      <c r="E7" s="11">
        <f>D7/C7*100</f>
        <v>50.81984205935623</v>
      </c>
    </row>
    <row r="8" spans="1:9" ht="25.5" customHeight="1">
      <c r="A8" s="18" t="s">
        <v>1</v>
      </c>
      <c r="B8" s="19"/>
      <c r="C8" s="11">
        <f>SUM(C9:C20)</f>
        <v>21994421.25</v>
      </c>
      <c r="D8" s="11">
        <f>SUM(D9:D20)</f>
        <v>10740403.25</v>
      </c>
      <c r="E8" s="11">
        <f>D8/C8*100</f>
        <v>48.83239766993187</v>
      </c>
      <c r="G8" s="7"/>
      <c r="H8" s="7"/>
      <c r="I8" s="7"/>
    </row>
    <row r="9" spans="1:5" ht="18" customHeight="1">
      <c r="A9" s="9" t="s">
        <v>40</v>
      </c>
      <c r="B9" s="10" t="s">
        <v>41</v>
      </c>
      <c r="C9" s="12">
        <v>4088.25</v>
      </c>
      <c r="D9" s="12">
        <v>4088.25</v>
      </c>
      <c r="E9" s="12">
        <f>D9/C9*100</f>
        <v>100</v>
      </c>
    </row>
    <row r="10" spans="1:5" ht="18.75" customHeight="1">
      <c r="A10" s="9" t="s">
        <v>16</v>
      </c>
      <c r="B10" s="10" t="s">
        <v>2</v>
      </c>
      <c r="C10" s="12">
        <v>455213</v>
      </c>
      <c r="D10" s="12">
        <v>245114</v>
      </c>
      <c r="E10" s="12">
        <f aca="true" t="shared" si="0" ref="E10:E32">D10/C10*100</f>
        <v>53.8460017618126</v>
      </c>
    </row>
    <row r="11" spans="1:9" ht="18" customHeight="1">
      <c r="A11" s="9" t="s">
        <v>17</v>
      </c>
      <c r="B11" s="10" t="s">
        <v>3</v>
      </c>
      <c r="C11" s="12">
        <v>12955</v>
      </c>
      <c r="D11" s="12">
        <v>6480</v>
      </c>
      <c r="E11" s="12">
        <f t="shared" si="0"/>
        <v>50.019297568506374</v>
      </c>
      <c r="I11" s="13">
        <f>D9+D10+D13+D14+D15+D16+D17+D18+D19+D20</f>
        <v>10731423.25</v>
      </c>
    </row>
    <row r="12" spans="1:9" ht="18" customHeight="1">
      <c r="A12" s="9" t="s">
        <v>42</v>
      </c>
      <c r="B12" s="10" t="s">
        <v>43</v>
      </c>
      <c r="C12" s="12">
        <v>2500</v>
      </c>
      <c r="D12" s="12">
        <v>2500</v>
      </c>
      <c r="E12" s="12">
        <f t="shared" si="0"/>
        <v>100</v>
      </c>
      <c r="I12" s="7">
        <f>D9+D13+D14+D15+D16+D17+D18+D19+D20+D21</f>
        <v>13958430.65</v>
      </c>
    </row>
    <row r="13" spans="1:5" ht="18" customHeight="1">
      <c r="A13" s="9" t="s">
        <v>18</v>
      </c>
      <c r="B13" s="10" t="s">
        <v>4</v>
      </c>
      <c r="C13" s="12">
        <v>4230</v>
      </c>
      <c r="D13" s="12">
        <v>4230</v>
      </c>
      <c r="E13" s="12">
        <f t="shared" si="0"/>
        <v>100</v>
      </c>
    </row>
    <row r="14" spans="1:5" ht="18" customHeight="1">
      <c r="A14" s="9" t="s">
        <v>28</v>
      </c>
      <c r="B14" s="10" t="s">
        <v>5</v>
      </c>
      <c r="C14" s="12">
        <v>277935</v>
      </c>
      <c r="D14" s="12">
        <v>149652</v>
      </c>
      <c r="E14" s="12">
        <f t="shared" si="0"/>
        <v>53.844244157806685</v>
      </c>
    </row>
    <row r="15" spans="1:5" ht="18" customHeight="1">
      <c r="A15" s="9" t="s">
        <v>32</v>
      </c>
      <c r="B15" s="10" t="s">
        <v>34</v>
      </c>
      <c r="C15" s="12">
        <v>18840000</v>
      </c>
      <c r="D15" s="12">
        <v>9124839</v>
      </c>
      <c r="E15" s="12">
        <f t="shared" si="0"/>
        <v>48.43332802547771</v>
      </c>
    </row>
    <row r="16" spans="1:5" ht="18" customHeight="1">
      <c r="A16" s="9" t="s">
        <v>29</v>
      </c>
      <c r="B16" s="10" t="s">
        <v>6</v>
      </c>
      <c r="C16" s="12">
        <v>200000</v>
      </c>
      <c r="D16" s="12">
        <v>100001</v>
      </c>
      <c r="E16" s="12">
        <f t="shared" si="0"/>
        <v>50.0005</v>
      </c>
    </row>
    <row r="17" spans="1:5" ht="18" customHeight="1">
      <c r="A17" s="9" t="s">
        <v>30</v>
      </c>
      <c r="B17" s="10" t="s">
        <v>7</v>
      </c>
      <c r="C17" s="12">
        <v>2086000</v>
      </c>
      <c r="D17" s="12">
        <v>1042999</v>
      </c>
      <c r="E17" s="12">
        <f t="shared" si="0"/>
        <v>49.999952061361455</v>
      </c>
    </row>
    <row r="18" spans="1:5" ht="18" customHeight="1">
      <c r="A18" s="9" t="s">
        <v>31</v>
      </c>
      <c r="B18" s="10" t="s">
        <v>8</v>
      </c>
      <c r="C18" s="12">
        <v>95000</v>
      </c>
      <c r="D18" s="12">
        <v>47500</v>
      </c>
      <c r="E18" s="12">
        <f t="shared" si="0"/>
        <v>50</v>
      </c>
    </row>
    <row r="19" spans="1:5" ht="18" customHeight="1">
      <c r="A19" s="9" t="s">
        <v>39</v>
      </c>
      <c r="B19" s="10" t="s">
        <v>44</v>
      </c>
      <c r="C19" s="12">
        <v>3500</v>
      </c>
      <c r="D19" s="12">
        <v>3500</v>
      </c>
      <c r="E19" s="12">
        <f t="shared" si="0"/>
        <v>100</v>
      </c>
    </row>
    <row r="20" spans="1:5" ht="18" customHeight="1">
      <c r="A20" s="9" t="s">
        <v>38</v>
      </c>
      <c r="B20" s="10" t="s">
        <v>41</v>
      </c>
      <c r="C20" s="12">
        <v>13000</v>
      </c>
      <c r="D20" s="12">
        <v>9500</v>
      </c>
      <c r="E20" s="12">
        <f t="shared" si="0"/>
        <v>73.07692307692307</v>
      </c>
    </row>
    <row r="21" spans="1:5" ht="25.5" customHeight="1">
      <c r="A21" s="18" t="s">
        <v>9</v>
      </c>
      <c r="B21" s="19"/>
      <c r="C21" s="11">
        <f>SUM(C22:C32)</f>
        <v>5972066</v>
      </c>
      <c r="D21" s="11">
        <f>SUM(D22:D32)</f>
        <v>3472121.4</v>
      </c>
      <c r="E21" s="11">
        <f>D21/C21*100</f>
        <v>58.13936751536235</v>
      </c>
    </row>
    <row r="22" spans="1:5" ht="18" customHeight="1">
      <c r="A22" s="2" t="s">
        <v>19</v>
      </c>
      <c r="B22" s="6" t="s">
        <v>10</v>
      </c>
      <c r="C22" s="12">
        <v>28840</v>
      </c>
      <c r="D22" s="12">
        <v>16338.66</v>
      </c>
      <c r="E22" s="12">
        <f t="shared" si="0"/>
        <v>56.652773925104015</v>
      </c>
    </row>
    <row r="23" spans="1:5" ht="18" customHeight="1">
      <c r="A23" s="2" t="s">
        <v>20</v>
      </c>
      <c r="B23" s="6" t="s">
        <v>11</v>
      </c>
      <c r="C23" s="12">
        <v>53000</v>
      </c>
      <c r="D23" s="12">
        <v>10479.66</v>
      </c>
      <c r="E23" s="12">
        <f t="shared" si="0"/>
        <v>19.772943396226413</v>
      </c>
    </row>
    <row r="24" spans="1:5" ht="18" customHeight="1">
      <c r="A24" s="2" t="s">
        <v>21</v>
      </c>
      <c r="B24" s="6" t="s">
        <v>12</v>
      </c>
      <c r="C24" s="12">
        <v>260030</v>
      </c>
      <c r="D24" s="12">
        <v>139449</v>
      </c>
      <c r="E24" s="12">
        <f t="shared" si="0"/>
        <v>53.62804291812483</v>
      </c>
    </row>
    <row r="25" spans="1:5" ht="18" customHeight="1">
      <c r="A25" s="2" t="s">
        <v>22</v>
      </c>
      <c r="B25" s="6" t="s">
        <v>12</v>
      </c>
      <c r="C25" s="12">
        <v>3500</v>
      </c>
      <c r="D25" s="12">
        <v>3400</v>
      </c>
      <c r="E25" s="12">
        <f t="shared" si="0"/>
        <v>97.14285714285714</v>
      </c>
    </row>
    <row r="26" spans="1:5" ht="18" customHeight="1">
      <c r="A26" s="2" t="s">
        <v>23</v>
      </c>
      <c r="B26" s="6" t="s">
        <v>2</v>
      </c>
      <c r="C26" s="12">
        <v>170396</v>
      </c>
      <c r="D26" s="12">
        <v>91751</v>
      </c>
      <c r="E26" s="12">
        <f t="shared" si="0"/>
        <v>53.84574755275946</v>
      </c>
    </row>
    <row r="27" spans="1:5" ht="18" customHeight="1">
      <c r="A27" s="2" t="s">
        <v>24</v>
      </c>
      <c r="B27" s="6" t="s">
        <v>13</v>
      </c>
      <c r="C27" s="12">
        <v>20000</v>
      </c>
      <c r="D27" s="12">
        <v>20000</v>
      </c>
      <c r="E27" s="12">
        <f t="shared" si="0"/>
        <v>100</v>
      </c>
    </row>
    <row r="28" spans="1:5" ht="18" customHeight="1">
      <c r="A28" s="2" t="s">
        <v>25</v>
      </c>
      <c r="B28" s="6" t="s">
        <v>14</v>
      </c>
      <c r="C28" s="12">
        <v>5241600</v>
      </c>
      <c r="D28" s="12">
        <v>3080600</v>
      </c>
      <c r="E28" s="12">
        <f t="shared" si="0"/>
        <v>58.77213064713065</v>
      </c>
    </row>
    <row r="29" spans="1:5" ht="18" customHeight="1">
      <c r="A29" s="2" t="s">
        <v>35</v>
      </c>
      <c r="B29" s="6" t="s">
        <v>14</v>
      </c>
      <c r="C29" s="12">
        <v>26000</v>
      </c>
      <c r="D29" s="12">
        <v>18388.08</v>
      </c>
      <c r="E29" s="12">
        <f t="shared" si="0"/>
        <v>70.72338461538462</v>
      </c>
    </row>
    <row r="30" spans="1:5" ht="18" customHeight="1">
      <c r="A30" s="2" t="s">
        <v>26</v>
      </c>
      <c r="B30" s="6" t="s">
        <v>6</v>
      </c>
      <c r="C30" s="12">
        <v>23200</v>
      </c>
      <c r="D30" s="12">
        <v>9910</v>
      </c>
      <c r="E30" s="12">
        <f t="shared" si="0"/>
        <v>42.71551724137931</v>
      </c>
    </row>
    <row r="31" spans="1:5" ht="18" customHeight="1">
      <c r="A31" s="2" t="s">
        <v>45</v>
      </c>
      <c r="B31" s="6" t="s">
        <v>46</v>
      </c>
      <c r="C31" s="12">
        <v>7500</v>
      </c>
      <c r="D31" s="12">
        <v>7500</v>
      </c>
      <c r="E31" s="12">
        <f t="shared" si="0"/>
        <v>100</v>
      </c>
    </row>
    <row r="32" spans="1:5" ht="18" customHeight="1">
      <c r="A32" s="2" t="s">
        <v>27</v>
      </c>
      <c r="B32" s="6" t="s">
        <v>15</v>
      </c>
      <c r="C32" s="12">
        <v>138000</v>
      </c>
      <c r="D32" s="12">
        <v>74305</v>
      </c>
      <c r="E32" s="12">
        <f t="shared" si="0"/>
        <v>53.84420289855072</v>
      </c>
    </row>
  </sheetData>
  <mergeCells count="6">
    <mergeCell ref="A1:E1"/>
    <mergeCell ref="A7:B7"/>
    <mergeCell ref="A8:B8"/>
    <mergeCell ref="A21:B21"/>
    <mergeCell ref="A3:E3"/>
    <mergeCell ref="D2:E2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2007-08-23T12:22:44Z</cp:lastPrinted>
  <dcterms:created xsi:type="dcterms:W3CDTF">2003-12-09T13:48:27Z</dcterms:created>
  <dcterms:modified xsi:type="dcterms:W3CDTF">2007-09-05T11:02:59Z</dcterms:modified>
  <cp:category/>
  <cp:version/>
  <cp:contentType/>
  <cp:contentStatus/>
</cp:coreProperties>
</file>