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<sst xmlns="http://schemas.openxmlformats.org/spreadsheetml/2006/main" count="83" uniqueCount="63">
  <si>
    <t>Stan funduszu na koniec roku</t>
  </si>
  <si>
    <t>II</t>
  </si>
  <si>
    <t>Zakup osłon do drzew</t>
  </si>
  <si>
    <t>12.</t>
  </si>
  <si>
    <t>Oznakowanie form ochrony przyrody na terenie miasta</t>
  </si>
  <si>
    <t>11.</t>
  </si>
  <si>
    <t>Zwalczanie szrotówka kasztanowcowiaczka</t>
  </si>
  <si>
    <t>10.</t>
  </si>
  <si>
    <t>Wykonanie inwentaryzacji i opracowanie dokumentacji likwidacji mogilników na terenie miasta Piotrkowa Tryb.</t>
  </si>
  <si>
    <t>9.</t>
  </si>
  <si>
    <t>Realizacja zadań związanych z ochroną zwierząt dziko żyjących</t>
  </si>
  <si>
    <t>8.</t>
  </si>
  <si>
    <t>Zakup nagród dla laureatów konkursów ekologicznych</t>
  </si>
  <si>
    <t>7.</t>
  </si>
  <si>
    <t>Opracowanie i wydanie kalendarza</t>
  </si>
  <si>
    <t>6.</t>
  </si>
  <si>
    <t>4300</t>
  </si>
  <si>
    <t>Opracowanie oraz wydanie broszur i ulotek</t>
  </si>
  <si>
    <t>5.</t>
  </si>
  <si>
    <t>4240</t>
  </si>
  <si>
    <t>zakup miesięcznika "Rada"</t>
  </si>
  <si>
    <t>4210</t>
  </si>
  <si>
    <t>Wspieranie działań z zakresu rolnictwa ekologicznego</t>
  </si>
  <si>
    <t>4.</t>
  </si>
  <si>
    <t>4700</t>
  </si>
  <si>
    <t>Szkolenia, kursy</t>
  </si>
  <si>
    <t>3.</t>
  </si>
  <si>
    <t>Zakup książek z zakresu ochrony środowiska</t>
  </si>
  <si>
    <t>2.</t>
  </si>
  <si>
    <t xml:space="preserve"> w tym termomodernizacja budynku SP Nr 16.</t>
  </si>
  <si>
    <t>ochronie środowiska i gospodarce wodnej,</t>
  </si>
  <si>
    <t>6110</t>
  </si>
  <si>
    <t>Współfinansowanie zadań inwestycyjnych służących</t>
  </si>
  <si>
    <t>1.</t>
  </si>
  <si>
    <t>3040</t>
  </si>
  <si>
    <t>WYDATKI</t>
  </si>
  <si>
    <t>I</t>
  </si>
  <si>
    <t>OGÓŁEM = I + II</t>
  </si>
  <si>
    <t>Plan po zmianie</t>
  </si>
  <si>
    <t>Zmiana +/-</t>
  </si>
  <si>
    <t xml:space="preserve">Plan </t>
  </si>
  <si>
    <t>§</t>
  </si>
  <si>
    <t>Określenie przeznaczenia wydatków</t>
  </si>
  <si>
    <t>Lp.</t>
  </si>
  <si>
    <t>0920</t>
  </si>
  <si>
    <t>Inne zwiększenia - odsetki</t>
  </si>
  <si>
    <t xml:space="preserve">korzystanie ze środowiska </t>
  </si>
  <si>
    <t>2960</t>
  </si>
  <si>
    <t>Wpływy z tytułu opłat i kar za gospodarcze</t>
  </si>
  <si>
    <t>0580</t>
  </si>
  <si>
    <t>Kary za nielegalne usuwanie drzew i krzewów</t>
  </si>
  <si>
    <t>0690</t>
  </si>
  <si>
    <t>Opłaty za wycinkę drzew i krzewów</t>
  </si>
  <si>
    <t>PRZYCHODY</t>
  </si>
  <si>
    <t>Stan funduszu na początek roku</t>
  </si>
  <si>
    <t>Plan</t>
  </si>
  <si>
    <t>Źródło przychodów</t>
  </si>
  <si>
    <t>Dział 900 rozdział 90011</t>
  </si>
  <si>
    <t>ZMIANY W PLANIE PRZCHODÓW I WYDATKÓW GMINNEGO FUNDUSZU  OCHRONY ŚRODOWISKA I GOSPODARKI WODNEJ na 2007 r.</t>
  </si>
  <si>
    <t>z dnia 29 sierpnia 2007 r.</t>
  </si>
  <si>
    <t>Rady Miasta Piotrkowa Tryb.</t>
  </si>
  <si>
    <t>do Uchwały Nr XII/177/07</t>
  </si>
  <si>
    <t>Załącznik nr 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</si>
</sst>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00390625" style="1" customWidth="1"/>
    <col min="2" max="2" width="47.8515625" style="1" customWidth="1"/>
    <col min="3" max="3" width="9.8515625" style="1" customWidth="1"/>
    <col min="4" max="4" width="14.28125" style="1" customWidth="1"/>
    <col min="5" max="5" width="10.28125" style="1" customWidth="1"/>
    <col min="6" max="6" width="11.7109375" style="1" customWidth="1"/>
    <col min="7" max="16384" width="9.140625" style="1" customWidth="1"/>
  </cols>
  <sheetData>
    <row r="1" spans="1:4" ht="12.75">
      <c r="A1" s="57"/>
      <c r="B1" s="56"/>
      <c r="C1" s="55" t="s">
        <v>62</v>
      </c>
      <c r="D1" s="54"/>
    </row>
    <row r="2" spans="1:4" ht="12.75">
      <c r="A2" s="57"/>
      <c r="B2" s="56"/>
      <c r="C2" s="55" t="s">
        <v>61</v>
      </c>
      <c r="D2" s="54"/>
    </row>
    <row r="3" spans="1:4" ht="12.75">
      <c r="A3" s="57"/>
      <c r="B3" s="56"/>
      <c r="C3" s="55" t="s">
        <v>60</v>
      </c>
      <c r="D3" s="54"/>
    </row>
    <row r="4" spans="3:4" ht="12.75">
      <c r="C4" s="55" t="s">
        <v>59</v>
      </c>
      <c r="D4" s="54"/>
    </row>
    <row r="5" spans="3:4" s="52" customFormat="1" ht="12.75">
      <c r="C5" s="53"/>
      <c r="D5" s="53"/>
    </row>
    <row r="6" spans="1:6" ht="15.75">
      <c r="A6" s="51" t="s">
        <v>58</v>
      </c>
      <c r="B6" s="51"/>
      <c r="C6" s="51"/>
      <c r="D6" s="51"/>
      <c r="E6" s="50"/>
      <c r="F6" s="50"/>
    </row>
    <row r="7" spans="1:4" ht="15.75" customHeight="1">
      <c r="A7" s="49"/>
      <c r="B7" s="49"/>
      <c r="C7" s="49"/>
      <c r="D7" s="49"/>
    </row>
    <row r="8" spans="1:2" ht="12.75">
      <c r="A8" s="1" t="s">
        <v>57</v>
      </c>
      <c r="B8" s="48"/>
    </row>
    <row r="10" spans="1:4" s="8" customFormat="1" ht="12.75">
      <c r="A10" s="1"/>
      <c r="B10" s="1" t="s">
        <v>53</v>
      </c>
      <c r="C10" s="1"/>
      <c r="D10" s="1"/>
    </row>
    <row r="11" spans="1:4" s="8" customFormat="1" ht="12.75" customHeight="1">
      <c r="A11" s="1"/>
      <c r="B11" s="1"/>
      <c r="C11" s="1"/>
      <c r="D11" s="1"/>
    </row>
    <row r="12" spans="1:6" s="8" customFormat="1" ht="25.5">
      <c r="A12" s="44" t="s">
        <v>43</v>
      </c>
      <c r="B12" s="44" t="s">
        <v>56</v>
      </c>
      <c r="C12" s="44" t="s">
        <v>41</v>
      </c>
      <c r="D12" s="44" t="s">
        <v>55</v>
      </c>
      <c r="E12" s="44" t="s">
        <v>39</v>
      </c>
      <c r="F12" s="44" t="s">
        <v>38</v>
      </c>
    </row>
    <row r="13" spans="1:6" s="8" customFormat="1" ht="12.75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s="8" customFormat="1" ht="12.75">
      <c r="A14" s="44"/>
      <c r="B14" s="44" t="s">
        <v>37</v>
      </c>
      <c r="C14" s="44"/>
      <c r="D14" s="42">
        <f>D15+D16</f>
        <v>414713</v>
      </c>
      <c r="E14" s="42">
        <f>E15+E16</f>
        <v>70305</v>
      </c>
      <c r="F14" s="42">
        <f>D14+E14</f>
        <v>485018</v>
      </c>
    </row>
    <row r="15" spans="1:6" s="8" customFormat="1" ht="12.75">
      <c r="A15" s="11" t="s">
        <v>36</v>
      </c>
      <c r="B15" s="11" t="s">
        <v>54</v>
      </c>
      <c r="C15" s="10"/>
      <c r="D15" s="9">
        <v>128713</v>
      </c>
      <c r="E15" s="9">
        <v>70305</v>
      </c>
      <c r="F15" s="42">
        <f>D15+E15</f>
        <v>199018</v>
      </c>
    </row>
    <row r="16" spans="1:6" s="8" customFormat="1" ht="12.75">
      <c r="A16" s="41" t="s">
        <v>1</v>
      </c>
      <c r="B16" s="41" t="s">
        <v>53</v>
      </c>
      <c r="C16" s="40"/>
      <c r="D16" s="39">
        <f>SUM(D17:D21)</f>
        <v>286000</v>
      </c>
      <c r="E16" s="39">
        <f>SUM(E17:E21)</f>
        <v>0</v>
      </c>
      <c r="F16" s="42">
        <f>D16+E16</f>
        <v>286000</v>
      </c>
    </row>
    <row r="17" spans="1:6" s="8" customFormat="1" ht="12.75">
      <c r="A17" s="16" t="s">
        <v>33</v>
      </c>
      <c r="B17" s="16" t="s">
        <v>52</v>
      </c>
      <c r="C17" s="19" t="s">
        <v>51</v>
      </c>
      <c r="D17" s="12">
        <v>30000</v>
      </c>
      <c r="E17" s="12"/>
      <c r="F17" s="12">
        <f>D17+E17</f>
        <v>30000</v>
      </c>
    </row>
    <row r="18" spans="1:6" s="8" customFormat="1" ht="12.75">
      <c r="A18" s="16" t="s">
        <v>28</v>
      </c>
      <c r="B18" s="16" t="s">
        <v>50</v>
      </c>
      <c r="C18" s="19" t="s">
        <v>49</v>
      </c>
      <c r="D18" s="12">
        <v>5000</v>
      </c>
      <c r="E18" s="12"/>
      <c r="F18" s="12">
        <f>D18+E18</f>
        <v>5000</v>
      </c>
    </row>
    <row r="19" spans="1:6" s="8" customFormat="1" ht="12.75">
      <c r="A19" s="16" t="s">
        <v>26</v>
      </c>
      <c r="B19" s="16" t="s">
        <v>48</v>
      </c>
      <c r="C19" s="19" t="s">
        <v>47</v>
      </c>
      <c r="D19" s="12">
        <v>250000</v>
      </c>
      <c r="E19" s="12"/>
      <c r="F19" s="12">
        <f>D19+E19</f>
        <v>250000</v>
      </c>
    </row>
    <row r="20" spans="1:6" s="8" customFormat="1" ht="12.75">
      <c r="A20" s="25"/>
      <c r="B20" s="25" t="s">
        <v>46</v>
      </c>
      <c r="C20" s="24"/>
      <c r="D20" s="20"/>
      <c r="E20" s="20"/>
      <c r="F20" s="20"/>
    </row>
    <row r="21" spans="1:6" s="8" customFormat="1" ht="12.75">
      <c r="A21" s="18" t="s">
        <v>23</v>
      </c>
      <c r="B21" s="18" t="s">
        <v>45</v>
      </c>
      <c r="C21" s="26" t="s">
        <v>44</v>
      </c>
      <c r="D21" s="13">
        <v>1000</v>
      </c>
      <c r="E21" s="13"/>
      <c r="F21" s="13">
        <v>1000</v>
      </c>
    </row>
    <row r="22" spans="3:6" s="8" customFormat="1" ht="12.75">
      <c r="C22" s="32"/>
      <c r="D22" s="34"/>
      <c r="E22" s="34"/>
      <c r="F22" s="34"/>
    </row>
    <row r="23" spans="2:6" s="8" customFormat="1" ht="12.75">
      <c r="B23" s="8" t="s">
        <v>35</v>
      </c>
      <c r="C23" s="32"/>
      <c r="D23" s="34"/>
      <c r="E23" s="34"/>
      <c r="F23" s="34"/>
    </row>
    <row r="24" spans="1:6" s="8" customFormat="1" ht="12.75" customHeight="1">
      <c r="A24" s="47"/>
      <c r="B24" s="47"/>
      <c r="C24" s="46"/>
      <c r="D24" s="31"/>
      <c r="E24" s="31"/>
      <c r="F24" s="31"/>
    </row>
    <row r="25" spans="1:6" s="8" customFormat="1" ht="25.5">
      <c r="A25" s="44" t="s">
        <v>43</v>
      </c>
      <c r="B25" s="44" t="s">
        <v>42</v>
      </c>
      <c r="C25" s="44" t="s">
        <v>41</v>
      </c>
      <c r="D25" s="44" t="s">
        <v>40</v>
      </c>
      <c r="E25" s="44" t="s">
        <v>39</v>
      </c>
      <c r="F25" s="44" t="s">
        <v>38</v>
      </c>
    </row>
    <row r="26" spans="1:6" s="45" customFormat="1" ht="12.75">
      <c r="A26" s="44">
        <v>1</v>
      </c>
      <c r="B26" s="44">
        <v>2</v>
      </c>
      <c r="C26" s="44">
        <v>3</v>
      </c>
      <c r="D26" s="44">
        <v>4</v>
      </c>
      <c r="E26" s="44">
        <v>5</v>
      </c>
      <c r="F26" s="44">
        <v>6</v>
      </c>
    </row>
    <row r="27" spans="1:6" s="8" customFormat="1" ht="12.75">
      <c r="A27" s="44"/>
      <c r="B27" s="44" t="s">
        <v>37</v>
      </c>
      <c r="C27" s="44"/>
      <c r="D27" s="42">
        <f>D28+D51</f>
        <v>414713</v>
      </c>
      <c r="E27" s="42">
        <f>E28+E51</f>
        <v>70305</v>
      </c>
      <c r="F27" s="42">
        <f>D27+E27</f>
        <v>485018</v>
      </c>
    </row>
    <row r="28" spans="1:6" s="8" customFormat="1" ht="12.75">
      <c r="A28" s="11" t="s">
        <v>36</v>
      </c>
      <c r="B28" s="11" t="s">
        <v>35</v>
      </c>
      <c r="C28" s="43"/>
      <c r="D28" s="9">
        <f>SUM(D29:D34)</f>
        <v>414713</v>
      </c>
      <c r="E28" s="9">
        <f>SUM(E29:E34)</f>
        <v>0</v>
      </c>
      <c r="F28" s="42">
        <f>D28+E28</f>
        <v>414713</v>
      </c>
    </row>
    <row r="29" spans="1:6" s="8" customFormat="1" ht="12.75">
      <c r="A29" s="41"/>
      <c r="B29" s="41"/>
      <c r="C29" s="40" t="s">
        <v>34</v>
      </c>
      <c r="D29" s="39">
        <f>D45</f>
        <v>24000</v>
      </c>
      <c r="E29" s="39">
        <f>E45</f>
        <v>0</v>
      </c>
      <c r="F29" s="42">
        <f>D29+E29</f>
        <v>24000</v>
      </c>
    </row>
    <row r="30" spans="1:6" s="8" customFormat="1" ht="12.75">
      <c r="A30" s="41"/>
      <c r="B30" s="41"/>
      <c r="C30" s="40" t="s">
        <v>21</v>
      </c>
      <c r="D30" s="39">
        <f>D46+D39+D41</f>
        <v>24000</v>
      </c>
      <c r="E30" s="39">
        <f>E46+E39+E41+E50</f>
        <v>20840</v>
      </c>
      <c r="F30" s="42">
        <f>D30+E30</f>
        <v>44840</v>
      </c>
    </row>
    <row r="31" spans="1:6" s="8" customFormat="1" ht="12.75">
      <c r="A31" s="41"/>
      <c r="B31" s="41"/>
      <c r="C31" s="40" t="s">
        <v>19</v>
      </c>
      <c r="D31" s="39">
        <f>D38+D42</f>
        <v>6000</v>
      </c>
      <c r="E31" s="39">
        <f>E38+E42</f>
        <v>-6000</v>
      </c>
      <c r="F31" s="42">
        <f>D31+E31</f>
        <v>0</v>
      </c>
    </row>
    <row r="32" spans="1:6" s="8" customFormat="1" ht="12.75">
      <c r="A32" s="41"/>
      <c r="B32" s="41"/>
      <c r="C32" s="40" t="s">
        <v>16</v>
      </c>
      <c r="D32" s="39">
        <f>D44+D43+D47+D48</f>
        <v>168873</v>
      </c>
      <c r="E32" s="39">
        <f>E44+E43+E47+E48+E49</f>
        <v>-13000</v>
      </c>
      <c r="F32" s="42">
        <f>D32+E32</f>
        <v>155873</v>
      </c>
    </row>
    <row r="33" spans="1:6" s="8" customFormat="1" ht="12.75">
      <c r="A33" s="41"/>
      <c r="B33" s="41"/>
      <c r="C33" s="40" t="s">
        <v>24</v>
      </c>
      <c r="D33" s="39">
        <f>D40</f>
        <v>10000</v>
      </c>
      <c r="E33" s="39">
        <f>E40</f>
        <v>0</v>
      </c>
      <c r="F33" s="42">
        <f>D33+E33</f>
        <v>10000</v>
      </c>
    </row>
    <row r="34" spans="1:6" s="8" customFormat="1" ht="12.75">
      <c r="A34" s="41"/>
      <c r="B34" s="41"/>
      <c r="C34" s="40" t="s">
        <v>31</v>
      </c>
      <c r="D34" s="39">
        <f>D35</f>
        <v>181840</v>
      </c>
      <c r="E34" s="39">
        <f>E35</f>
        <v>-1840</v>
      </c>
      <c r="F34" s="38">
        <f>D34+E34</f>
        <v>180000</v>
      </c>
    </row>
    <row r="35" spans="1:6" s="8" customFormat="1" ht="12.75">
      <c r="A35" s="37" t="s">
        <v>33</v>
      </c>
      <c r="B35" s="16" t="s">
        <v>32</v>
      </c>
      <c r="C35" s="36" t="s">
        <v>31</v>
      </c>
      <c r="D35" s="12">
        <v>181840</v>
      </c>
      <c r="E35" s="35">
        <v>-1840</v>
      </c>
      <c r="F35" s="12">
        <f>D35+E35</f>
        <v>180000</v>
      </c>
    </row>
    <row r="36" spans="1:6" s="8" customFormat="1" ht="12.75">
      <c r="A36" s="33"/>
      <c r="B36" s="25" t="s">
        <v>30</v>
      </c>
      <c r="C36" s="32"/>
      <c r="D36" s="23"/>
      <c r="E36" s="34"/>
      <c r="F36" s="23"/>
    </row>
    <row r="37" spans="1:6" s="8" customFormat="1" ht="12.75">
      <c r="A37" s="33"/>
      <c r="B37" s="25" t="s">
        <v>29</v>
      </c>
      <c r="C37" s="32"/>
      <c r="D37" s="20"/>
      <c r="E37" s="31"/>
      <c r="F37" s="30"/>
    </row>
    <row r="38" spans="1:6" s="8" customFormat="1" ht="12.75">
      <c r="A38" s="29" t="s">
        <v>28</v>
      </c>
      <c r="B38" s="29" t="s">
        <v>27</v>
      </c>
      <c r="C38" s="19" t="s">
        <v>19</v>
      </c>
      <c r="D38" s="27">
        <v>5000</v>
      </c>
      <c r="E38" s="23">
        <v>-5000</v>
      </c>
      <c r="F38" s="23">
        <f>D38+E38</f>
        <v>0</v>
      </c>
    </row>
    <row r="39" spans="1:6" s="8" customFormat="1" ht="12.75">
      <c r="A39" s="28"/>
      <c r="B39" s="28"/>
      <c r="C39" s="21" t="s">
        <v>21</v>
      </c>
      <c r="D39" s="27"/>
      <c r="E39" s="23">
        <v>5000</v>
      </c>
      <c r="F39" s="23">
        <f>D39+E39</f>
        <v>5000</v>
      </c>
    </row>
    <row r="40" spans="1:6" s="8" customFormat="1" ht="12.75">
      <c r="A40" s="18" t="s">
        <v>26</v>
      </c>
      <c r="B40" s="18" t="s">
        <v>25</v>
      </c>
      <c r="C40" s="26" t="s">
        <v>24</v>
      </c>
      <c r="D40" s="13">
        <v>10000</v>
      </c>
      <c r="E40" s="13">
        <v>0</v>
      </c>
      <c r="F40" s="13">
        <f>D40+E40</f>
        <v>10000</v>
      </c>
    </row>
    <row r="41" spans="1:6" s="8" customFormat="1" ht="12.75">
      <c r="A41" s="25" t="s">
        <v>23</v>
      </c>
      <c r="B41" s="25" t="s">
        <v>22</v>
      </c>
      <c r="C41" s="24" t="s">
        <v>21</v>
      </c>
      <c r="D41" s="23"/>
      <c r="E41" s="23">
        <v>1000</v>
      </c>
      <c r="F41" s="23">
        <f>D41+E41</f>
        <v>1000</v>
      </c>
    </row>
    <row r="42" spans="1:6" s="8" customFormat="1" ht="12.75">
      <c r="A42" s="22"/>
      <c r="B42" s="22" t="s">
        <v>20</v>
      </c>
      <c r="C42" s="21" t="s">
        <v>19</v>
      </c>
      <c r="D42" s="20">
        <v>1000</v>
      </c>
      <c r="E42" s="20">
        <v>-1000</v>
      </c>
      <c r="F42" s="20">
        <f>D42+E42</f>
        <v>0</v>
      </c>
    </row>
    <row r="43" spans="1:6" s="8" customFormat="1" ht="12.75">
      <c r="A43" s="16" t="s">
        <v>18</v>
      </c>
      <c r="B43" s="16" t="s">
        <v>17</v>
      </c>
      <c r="C43" s="19" t="s">
        <v>16</v>
      </c>
      <c r="D43" s="12">
        <v>5000</v>
      </c>
      <c r="E43" s="12">
        <v>5000</v>
      </c>
      <c r="F43" s="12">
        <f>D43+E43</f>
        <v>10000</v>
      </c>
    </row>
    <row r="44" spans="1:6" s="8" customFormat="1" ht="12.75">
      <c r="A44" s="16" t="s">
        <v>15</v>
      </c>
      <c r="B44" s="18" t="s">
        <v>14</v>
      </c>
      <c r="C44" s="17">
        <v>4300</v>
      </c>
      <c r="D44" s="13">
        <v>15000</v>
      </c>
      <c r="E44" s="13"/>
      <c r="F44" s="12">
        <f>D44+E44</f>
        <v>15000</v>
      </c>
    </row>
    <row r="45" spans="1:6" s="8" customFormat="1" ht="12.75">
      <c r="A45" s="16" t="s">
        <v>13</v>
      </c>
      <c r="B45" s="18" t="s">
        <v>12</v>
      </c>
      <c r="C45" s="17">
        <v>3040</v>
      </c>
      <c r="D45" s="13">
        <v>24000</v>
      </c>
      <c r="E45" s="13"/>
      <c r="F45" s="12">
        <f>D45+E45</f>
        <v>24000</v>
      </c>
    </row>
    <row r="46" spans="1:6" s="8" customFormat="1" ht="25.5">
      <c r="A46" s="16" t="s">
        <v>11</v>
      </c>
      <c r="B46" s="15" t="s">
        <v>10</v>
      </c>
      <c r="C46" s="17">
        <v>4210</v>
      </c>
      <c r="D46" s="13">
        <v>24000</v>
      </c>
      <c r="E46" s="13"/>
      <c r="F46" s="12">
        <f>D46+E46</f>
        <v>24000</v>
      </c>
    </row>
    <row r="47" spans="1:6" s="8" customFormat="1" ht="25.5">
      <c r="A47" s="16" t="s">
        <v>9</v>
      </c>
      <c r="B47" s="15" t="s">
        <v>8</v>
      </c>
      <c r="C47" s="17">
        <v>4300</v>
      </c>
      <c r="D47" s="13">
        <v>128873</v>
      </c>
      <c r="E47" s="13"/>
      <c r="F47" s="12">
        <f>D47+E47</f>
        <v>128873</v>
      </c>
    </row>
    <row r="48" spans="1:6" s="8" customFormat="1" ht="12.75">
      <c r="A48" s="16" t="s">
        <v>7</v>
      </c>
      <c r="B48" s="15" t="s">
        <v>6</v>
      </c>
      <c r="C48" s="14">
        <v>4300</v>
      </c>
      <c r="D48" s="13">
        <v>20000</v>
      </c>
      <c r="E48" s="13">
        <v>-20000</v>
      </c>
      <c r="F48" s="12">
        <f>D48+E48</f>
        <v>0</v>
      </c>
    </row>
    <row r="49" spans="1:6" s="8" customFormat="1" ht="12.75">
      <c r="A49" s="16" t="s">
        <v>5</v>
      </c>
      <c r="B49" s="15" t="s">
        <v>4</v>
      </c>
      <c r="C49" s="14">
        <v>4300</v>
      </c>
      <c r="D49" s="13"/>
      <c r="E49" s="13">
        <v>2000</v>
      </c>
      <c r="F49" s="12"/>
    </row>
    <row r="50" spans="1:6" s="8" customFormat="1" ht="12.75">
      <c r="A50" s="16" t="s">
        <v>3</v>
      </c>
      <c r="B50" s="15" t="s">
        <v>2</v>
      </c>
      <c r="C50" s="14">
        <v>4210</v>
      </c>
      <c r="D50" s="13"/>
      <c r="E50" s="13">
        <v>14840</v>
      </c>
      <c r="F50" s="12"/>
    </row>
    <row r="51" spans="1:6" s="8" customFormat="1" ht="12.75">
      <c r="A51" s="11" t="s">
        <v>1</v>
      </c>
      <c r="B51" s="11" t="s">
        <v>0</v>
      </c>
      <c r="C51" s="10"/>
      <c r="D51" s="9">
        <v>0</v>
      </c>
      <c r="E51" s="9">
        <v>70305</v>
      </c>
      <c r="F51" s="9">
        <f>D51+E51</f>
        <v>70305</v>
      </c>
    </row>
    <row r="52" spans="1:4" s="8" customFormat="1" ht="12.75">
      <c r="A52" s="1"/>
      <c r="B52" s="1"/>
      <c r="C52" s="1"/>
      <c r="D52" s="1"/>
    </row>
    <row r="53" spans="1:4" s="8" customFormat="1" ht="12.75">
      <c r="A53" s="1"/>
      <c r="B53" s="1"/>
      <c r="C53" s="1"/>
      <c r="D53" s="1"/>
    </row>
    <row r="54" spans="1:4" s="8" customFormat="1" ht="12.75">
      <c r="A54" s="1"/>
      <c r="B54" s="1"/>
      <c r="C54" s="1"/>
      <c r="D54" s="1"/>
    </row>
    <row r="55" spans="1:9" s="8" customFormat="1" ht="12.75">
      <c r="A55" s="1"/>
      <c r="B55" s="1"/>
      <c r="C55" s="1"/>
      <c r="D55" s="1"/>
      <c r="I55" s="9"/>
    </row>
    <row r="56" spans="1:4" s="3" customFormat="1" ht="14.25">
      <c r="A56" s="7"/>
      <c r="B56" s="7"/>
      <c r="C56" s="7"/>
      <c r="D56" s="7"/>
    </row>
    <row r="57" spans="1:4" s="3" customFormat="1" ht="14.25">
      <c r="A57" s="6"/>
      <c r="B57" s="6"/>
      <c r="C57" s="6"/>
      <c r="D57" s="6"/>
    </row>
    <row r="58" spans="1:4" s="3" customFormat="1" ht="14.25">
      <c r="A58" s="5"/>
      <c r="B58" s="5"/>
      <c r="C58" s="5"/>
      <c r="D58" s="5"/>
    </row>
    <row r="59" spans="1:4" s="3" customFormat="1" ht="14.25">
      <c r="A59" s="2"/>
      <c r="B59" s="2"/>
      <c r="C59" s="2"/>
      <c r="D59" s="2"/>
    </row>
    <row r="60" spans="1:4" s="3" customFormat="1" ht="14.25">
      <c r="A60" s="4"/>
      <c r="B60" s="4"/>
      <c r="C60" s="4"/>
      <c r="D60" s="4"/>
    </row>
    <row r="61" spans="1:4" s="3" customFormat="1" ht="14.25">
      <c r="A61" s="4"/>
      <c r="B61" s="4"/>
      <c r="C61" s="4"/>
      <c r="D61" s="4"/>
    </row>
    <row r="62" spans="1:4" s="3" customFormat="1" ht="14.25">
      <c r="A62" s="2"/>
      <c r="B62" s="2"/>
      <c r="C62" s="2"/>
      <c r="D62" s="2"/>
    </row>
    <row r="63" spans="1:4" s="3" customFormat="1" ht="14.25">
      <c r="A63" s="4"/>
      <c r="B63" s="4"/>
      <c r="C63" s="4"/>
      <c r="D63" s="4"/>
    </row>
    <row r="64" spans="1:4" s="3" customFormat="1" ht="14.25">
      <c r="A64" s="4"/>
      <c r="B64" s="4"/>
      <c r="C64" s="4"/>
      <c r="D64" s="4"/>
    </row>
    <row r="65" spans="1:4" s="3" customFormat="1" ht="14.25">
      <c r="A65" s="4"/>
      <c r="B65" s="4"/>
      <c r="C65" s="4"/>
      <c r="D65" s="4"/>
    </row>
    <row r="66" spans="1:4" s="3" customFormat="1" ht="14.25">
      <c r="A66" s="2"/>
      <c r="B66" s="2"/>
      <c r="C66" s="2"/>
      <c r="D66" s="2"/>
    </row>
    <row r="67" spans="1:4" s="3" customFormat="1" ht="14.25">
      <c r="A67" s="2"/>
      <c r="B67" s="2"/>
      <c r="C67" s="2"/>
      <c r="D67" s="2"/>
    </row>
    <row r="68" spans="1:4" s="3" customFormat="1" ht="14.25">
      <c r="A68" s="2"/>
      <c r="B68" s="2"/>
      <c r="C68" s="2"/>
      <c r="D68" s="2"/>
    </row>
    <row r="69" spans="1:4" s="3" customFormat="1" ht="14.25">
      <c r="A69" s="2"/>
      <c r="B69" s="2"/>
      <c r="C69" s="2"/>
      <c r="D69" s="2"/>
    </row>
    <row r="70" spans="1:4" s="3" customFormat="1" ht="14.25">
      <c r="A70" s="2"/>
      <c r="B70" s="2"/>
      <c r="C70" s="2"/>
      <c r="D70" s="2"/>
    </row>
    <row r="71" spans="1:4" s="3" customFormat="1" ht="14.25">
      <c r="A71" s="2"/>
      <c r="B71" s="2"/>
      <c r="C71" s="2"/>
      <c r="D71" s="2"/>
    </row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</sheetData>
  <mergeCells count="9">
    <mergeCell ref="A56:D56"/>
    <mergeCell ref="A57:D57"/>
    <mergeCell ref="A6:F6"/>
    <mergeCell ref="A35:A37"/>
    <mergeCell ref="A65:D65"/>
    <mergeCell ref="A60:D60"/>
    <mergeCell ref="A61:D61"/>
    <mergeCell ref="A63:D63"/>
    <mergeCell ref="A64:D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Winiarski Jan</dc:creator>
  <cp:keywords/>
  <dc:description/>
  <cp:lastModifiedBy>Winiarski Jan</cp:lastModifiedBy>
  <dcterms:created xsi:type="dcterms:W3CDTF">2007-09-07T14:12:14Z</dcterms:created>
  <dcterms:modified xsi:type="dcterms:W3CDTF">2007-09-07T14:12:35Z</dcterms:modified>
  <cp:category/>
  <cp:version/>
  <cp:contentType/>
  <cp:contentStatus/>
</cp:coreProperties>
</file>