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rogn.dł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<sst xmlns="http://schemas.openxmlformats.org/spreadsheetml/2006/main" count="35" uniqueCount="35">
  <si>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</si>
  <si>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</si>
  <si>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</si>
  <si>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</si>
  <si>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</si>
  <si>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</si>
  <si>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</si>
  <si>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</si>
  <si>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</si>
  <si>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</si>
  <si>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</si>
  <si>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</si>
  <si>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</si>
  <si>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</si>
  <si>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</si>
  <si>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</si>
  <si>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</si>
  <si>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Zobowiązania wg tytułów dłużnych E1+E2+E3+E4</t>
  </si>
  <si>
    <t>Kwota zadłużenia na 31.12.2006 r.</t>
  </si>
  <si>
    <t>1.</t>
  </si>
  <si>
    <t>2.</t>
  </si>
  <si>
    <t>Realcja / E -E1.1 : A / x 100%</t>
  </si>
  <si>
    <t>Kredyty i pożyczki stanowiące przychód w tym:</t>
  </si>
  <si>
    <t xml:space="preserve">Rady Miasta </t>
  </si>
  <si>
    <t>Prognoza długu miasta Piotrkowa Trybunalskiego na 2007 rok</t>
  </si>
  <si>
    <t>Planowana kwota kredytów i pożyczek  w  2007 r.</t>
  </si>
  <si>
    <t>Planowana kwota spłaty           w  2007 r.</t>
  </si>
  <si>
    <t>Kwota zadłużenia na 31.12.2007 r.</t>
  </si>
  <si>
    <t xml:space="preserve">w  Piotrkowie Tryb. </t>
  </si>
  <si>
    <t>na realizację programów i projektów realizowanych                                 z udziałem środków pochodzących z budżetu UE                               w tym:</t>
  </si>
  <si>
    <t xml:space="preserve">pożyczki na prefinansowanie programów i projektów finansowanych z udziałem środków pochodzących                                     z budżetu UE, otrzymane z budżetu państwa </t>
  </si>
  <si>
    <t>Umorzenia                   w  2007 roku</t>
  </si>
  <si>
    <t>Załącznik nr 6/1</t>
  </si>
  <si>
    <t>do Uchwały Nr VII/87/07</t>
  </si>
  <si>
    <t>z dnia  28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</si>
</sst>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7.00390625" style="0" customWidth="1"/>
    <col min="2" max="2" width="46.75390625" style="0" customWidth="1"/>
    <col min="3" max="3" width="12.00390625" style="0" customWidth="1"/>
    <col min="4" max="4" width="11.00390625" style="0" customWidth="1"/>
    <col min="5" max="5" width="12.00390625" style="0" customWidth="1"/>
    <col min="6" max="6" width="11.00390625" style="0" customWidth="1"/>
    <col min="7" max="7" width="11.875" style="0" customWidth="1"/>
  </cols>
  <sheetData>
    <row r="1" spans="6:7" ht="12.75">
      <c r="F1" s="13" t="s">
        <v>32</v>
      </c>
      <c r="G1" s="13"/>
    </row>
    <row r="2" spans="6:7" ht="12.75">
      <c r="F2" s="13" t="s">
        <v>33</v>
      </c>
      <c r="G2" s="13"/>
    </row>
    <row r="3" spans="6:7" ht="12.75">
      <c r="F3" s="13" t="s">
        <v>23</v>
      </c>
      <c r="G3" s="13"/>
    </row>
    <row r="4" spans="6:7" ht="12.75">
      <c r="F4" s="13" t="s">
        <v>28</v>
      </c>
      <c r="G4" s="13"/>
    </row>
    <row r="5" spans="6:7" ht="12.75" customHeight="1">
      <c r="F5" s="13" t="s">
        <v>34</v>
      </c>
      <c r="G5" s="13"/>
    </row>
    <row r="6" spans="1:14" ht="83.25" customHeight="1">
      <c r="A6" s="22" t="s">
        <v>24</v>
      </c>
      <c r="B6" s="22"/>
      <c r="C6" s="22"/>
      <c r="D6" s="22"/>
      <c r="E6" s="22"/>
      <c r="F6" s="22"/>
      <c r="G6" s="22"/>
      <c r="M6" s="23"/>
      <c r="N6" s="23"/>
    </row>
    <row r="7" spans="1:7" ht="36" customHeight="1">
      <c r="A7" s="15" t="s">
        <v>0</v>
      </c>
      <c r="B7" s="15" t="s">
        <v>1</v>
      </c>
      <c r="C7" s="16">
        <v>221057923</v>
      </c>
      <c r="D7" s="16"/>
      <c r="E7" s="1"/>
      <c r="F7" s="4">
        <v>235840839</v>
      </c>
      <c r="G7" s="4">
        <v>235840839</v>
      </c>
    </row>
    <row r="8" spans="1:7" ht="60.75" customHeight="1">
      <c r="A8" s="1"/>
      <c r="B8" s="1"/>
      <c r="C8" s="2" t="s">
        <v>18</v>
      </c>
      <c r="D8" s="2" t="s">
        <v>31</v>
      </c>
      <c r="E8" s="2" t="s">
        <v>25</v>
      </c>
      <c r="F8" s="2" t="s">
        <v>26</v>
      </c>
      <c r="G8" s="2" t="s">
        <v>27</v>
      </c>
    </row>
    <row r="9" spans="1:7" ht="12.75">
      <c r="A9" s="3">
        <v>1</v>
      </c>
      <c r="B9" s="3">
        <v>2</v>
      </c>
      <c r="C9" s="3">
        <v>3</v>
      </c>
      <c r="D9" s="3"/>
      <c r="E9" s="3">
        <v>4</v>
      </c>
      <c r="F9" s="3">
        <v>5</v>
      </c>
      <c r="G9" s="3">
        <v>6</v>
      </c>
    </row>
    <row r="10" spans="1:7" s="7" customFormat="1" ht="18" customHeight="1">
      <c r="A10" s="17" t="s">
        <v>2</v>
      </c>
      <c r="B10" s="5" t="s">
        <v>17</v>
      </c>
      <c r="C10" s="4">
        <f>C11</f>
        <v>75150056</v>
      </c>
      <c r="D10" s="4">
        <f>D11</f>
        <v>91350</v>
      </c>
      <c r="E10" s="4">
        <f>E11+E14+E15</f>
        <v>34018138</v>
      </c>
      <c r="F10" s="4">
        <f>F11+F14+F15+F17</f>
        <v>15273028</v>
      </c>
      <c r="G10" s="4">
        <f>C10-D10+E10-F10</f>
        <v>93803816</v>
      </c>
    </row>
    <row r="11" spans="1:7" s="7" customFormat="1" ht="25.5" customHeight="1">
      <c r="A11" s="18" t="s">
        <v>3</v>
      </c>
      <c r="B11" s="8" t="s">
        <v>22</v>
      </c>
      <c r="C11" s="6">
        <v>75150056</v>
      </c>
      <c r="D11" s="6">
        <v>91350</v>
      </c>
      <c r="E11" s="6">
        <v>34018138</v>
      </c>
      <c r="F11" s="6">
        <v>15273028</v>
      </c>
      <c r="G11" s="19">
        <f>C11+E11-F11</f>
        <v>93895166</v>
      </c>
    </row>
    <row r="12" spans="1:12" s="7" customFormat="1" ht="45" customHeight="1">
      <c r="A12" s="18" t="s">
        <v>19</v>
      </c>
      <c r="B12" s="9" t="s">
        <v>29</v>
      </c>
      <c r="C12" s="11">
        <v>4261136</v>
      </c>
      <c r="D12" s="11"/>
      <c r="E12" s="11">
        <v>7729612</v>
      </c>
      <c r="F12" s="11">
        <v>2239420</v>
      </c>
      <c r="G12" s="20">
        <f>C12+E12-F12</f>
        <v>9751328</v>
      </c>
      <c r="L12" s="14"/>
    </row>
    <row r="13" spans="1:7" s="7" customFormat="1" ht="45" customHeight="1">
      <c r="A13" s="18" t="s">
        <v>20</v>
      </c>
      <c r="B13" s="9" t="s">
        <v>30</v>
      </c>
      <c r="C13" s="10">
        <v>2037500</v>
      </c>
      <c r="D13" s="10"/>
      <c r="E13" s="11">
        <v>0</v>
      </c>
      <c r="F13" s="11">
        <v>2037500</v>
      </c>
      <c r="G13" s="19">
        <f>C13+E13-F13</f>
        <v>0</v>
      </c>
    </row>
    <row r="14" spans="1:7" s="7" customFormat="1" ht="18" customHeight="1">
      <c r="A14" s="18" t="s">
        <v>4</v>
      </c>
      <c r="B14" s="8" t="s">
        <v>5</v>
      </c>
      <c r="C14" s="6"/>
      <c r="D14" s="6"/>
      <c r="E14" s="6"/>
      <c r="F14" s="6"/>
      <c r="G14" s="6"/>
    </row>
    <row r="15" spans="1:7" s="7" customFormat="1" ht="18" customHeight="1">
      <c r="A15" s="18" t="s">
        <v>6</v>
      </c>
      <c r="B15" s="8" t="s">
        <v>7</v>
      </c>
      <c r="C15" s="6"/>
      <c r="D15" s="6"/>
      <c r="E15" s="6"/>
      <c r="F15" s="6"/>
      <c r="G15" s="6"/>
    </row>
    <row r="16" spans="1:7" s="7" customFormat="1" ht="18" customHeight="1">
      <c r="A16" s="18"/>
      <c r="B16" s="8" t="s">
        <v>8</v>
      </c>
      <c r="C16" s="6"/>
      <c r="D16" s="6"/>
      <c r="E16" s="6"/>
      <c r="F16" s="6"/>
      <c r="G16" s="6"/>
    </row>
    <row r="17" spans="1:7" s="7" customFormat="1" ht="18" customHeight="1">
      <c r="A17" s="18" t="s">
        <v>9</v>
      </c>
      <c r="B17" s="8" t="s">
        <v>13</v>
      </c>
      <c r="C17" s="6"/>
      <c r="D17" s="6"/>
      <c r="E17" s="6"/>
      <c r="F17" s="6">
        <f>SUM(F18,F21)</f>
        <v>0</v>
      </c>
      <c r="G17" s="6"/>
    </row>
    <row r="18" spans="1:7" s="7" customFormat="1" ht="18" customHeight="1">
      <c r="A18" s="18" t="s">
        <v>10</v>
      </c>
      <c r="B18" s="8" t="s">
        <v>14</v>
      </c>
      <c r="C18" s="6"/>
      <c r="D18" s="6"/>
      <c r="E18" s="6"/>
      <c r="F18" s="6"/>
      <c r="G18" s="6"/>
    </row>
    <row r="19" spans="1:7" s="7" customFormat="1" ht="13.5" customHeight="1">
      <c r="A19" s="18"/>
      <c r="B19" s="8" t="s">
        <v>15</v>
      </c>
      <c r="C19" s="6"/>
      <c r="D19" s="6"/>
      <c r="E19" s="6"/>
      <c r="F19" s="6"/>
      <c r="G19" s="6"/>
    </row>
    <row r="20" spans="1:7" s="7" customFormat="1" ht="13.5" customHeight="1">
      <c r="A20" s="18"/>
      <c r="B20" s="8" t="s">
        <v>16</v>
      </c>
      <c r="C20" s="6"/>
      <c r="D20" s="6"/>
      <c r="E20" s="6"/>
      <c r="F20" s="6"/>
      <c r="G20" s="6"/>
    </row>
    <row r="21" spans="1:12" s="7" customFormat="1" ht="27" customHeight="1">
      <c r="A21" s="18" t="s">
        <v>11</v>
      </c>
      <c r="B21" s="9" t="s">
        <v>12</v>
      </c>
      <c r="C21" s="6"/>
      <c r="D21" s="6"/>
      <c r="E21" s="6"/>
      <c r="F21" s="6"/>
      <c r="G21" s="6"/>
      <c r="L21" s="12"/>
    </row>
    <row r="22" spans="1:7" s="7" customFormat="1" ht="18" customHeight="1">
      <c r="A22" s="3"/>
      <c r="B22" s="5" t="s">
        <v>21</v>
      </c>
      <c r="C22" s="21">
        <f>(C10-C12)/C7*100</f>
        <v>32.068029518218175</v>
      </c>
      <c r="D22" s="21"/>
      <c r="E22" s="21"/>
      <c r="F22" s="21">
        <f>(F10-F12)/F7*100</f>
        <v>5.526442347841207</v>
      </c>
      <c r="G22" s="21">
        <f>(G10-G12)/G7*100</f>
        <v>35.63949668615282</v>
      </c>
    </row>
  </sheetData>
  <mergeCells count="2">
    <mergeCell ref="A6:G6"/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2007-04-12T10:57:09Z</cp:lastPrinted>
  <dcterms:created xsi:type="dcterms:W3CDTF">2003-02-07T11:30:27Z</dcterms:created>
  <dcterms:modified xsi:type="dcterms:W3CDTF">2007-04-13T07:26:11Z</dcterms:modified>
  <cp:category/>
  <cp:version/>
  <cp:contentType/>
  <cp:contentStatus/>
</cp:coreProperties>
</file>