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>
    <definedName name="_xlnm.Print_Titles" localSheetId="0">'2007'!$7:$8</definedName>
  </definedNames>
  <calcPr fullCalcOnLoad="1"/>
</workbook>
</file>

<file path=xl/sharedStrings.xml><?xml version="1.0" encoding="utf-8"?>
<sst xmlns="http://schemas.openxmlformats.org/spreadsheetml/2006/main" count="281" uniqueCount="117">
  <si>
    <t>Załącznik Nr 4</t>
  </si>
  <si>
    <t>Klasyfikacja budzetowa</t>
  </si>
  <si>
    <t>W Y D A T K I</t>
  </si>
  <si>
    <t>A + B = WYDATKI  OGÓŁEM</t>
  </si>
  <si>
    <t>A. Wydatki dotyczące zadań zleconych gminie</t>
  </si>
  <si>
    <t>§ 4300</t>
  </si>
  <si>
    <t xml:space="preserve">750-75011  </t>
  </si>
  <si>
    <t>urzędy wojewódzkie</t>
  </si>
  <si>
    <t>§ 4010</t>
  </si>
  <si>
    <t>§ 4040</t>
  </si>
  <si>
    <t>§ 4110</t>
  </si>
  <si>
    <t>§ 4120</t>
  </si>
  <si>
    <t>§ 4210</t>
  </si>
  <si>
    <t xml:space="preserve">751-75101  </t>
  </si>
  <si>
    <t xml:space="preserve">urzędy naczelnych organów władzy </t>
  </si>
  <si>
    <t xml:space="preserve">754-75414  </t>
  </si>
  <si>
    <t>obrona cywilna</t>
  </si>
  <si>
    <t>ośrodki wsparcia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</si>
  <si>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</si>
  <si>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</si>
  <si>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</si>
  <si>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</si>
  <si>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</si>
  <si>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</si>
  <si>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</si>
  <si>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</si>
  <si>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4480</t>
  </si>
  <si>
    <t>składki na ubezpieczenia zdrowotne</t>
  </si>
  <si>
    <t>§ 4130</t>
  </si>
  <si>
    <t>§ 3110</t>
  </si>
  <si>
    <t>usługi opiekuńcze</t>
  </si>
  <si>
    <t>B. Wydatki dotyczące zadań zleconych powiatowi</t>
  </si>
  <si>
    <t>§ 4020</t>
  </si>
  <si>
    <t xml:space="preserve">700-70005  </t>
  </si>
  <si>
    <t>gospodarka gruntami i nieruchomościami</t>
  </si>
  <si>
    <t xml:space="preserve">710-71013  </t>
  </si>
  <si>
    <t>prace geodezyjne i kartograficzne</t>
  </si>
  <si>
    <t xml:space="preserve">710-71015 </t>
  </si>
  <si>
    <t>nadzór budowalny</t>
  </si>
  <si>
    <t>§ 6060</t>
  </si>
  <si>
    <t xml:space="preserve">750-75011 </t>
  </si>
  <si>
    <t xml:space="preserve">750-75045  </t>
  </si>
  <si>
    <t>komisje poborowe</t>
  </si>
  <si>
    <t xml:space="preserve">754-75411  </t>
  </si>
  <si>
    <t>komendy powiatowe Państwowej Straży Pożarnej</t>
  </si>
  <si>
    <t>§ 4050</t>
  </si>
  <si>
    <t>§ 4060</t>
  </si>
  <si>
    <t>§ 4070</t>
  </si>
  <si>
    <t>§ 4080</t>
  </si>
  <si>
    <t>§ 4520</t>
  </si>
  <si>
    <t xml:space="preserve">851-85156 </t>
  </si>
  <si>
    <t xml:space="preserve">853-85321 </t>
  </si>
  <si>
    <t>zespoły ds. orzekania o stopniu niepełnosprawności</t>
  </si>
  <si>
    <t>§ 4280</t>
  </si>
  <si>
    <t>852-85203</t>
  </si>
  <si>
    <t xml:space="preserve">852-85213  </t>
  </si>
  <si>
    <t>852-85214</t>
  </si>
  <si>
    <t xml:space="preserve">852-85228  </t>
  </si>
  <si>
    <t>§ 4170</t>
  </si>
  <si>
    <t>852-85212</t>
  </si>
  <si>
    <t>§ 3070</t>
  </si>
  <si>
    <t>§ 4180</t>
  </si>
  <si>
    <t>świadczenia rodzinne</t>
  </si>
  <si>
    <t>Rady Miasta w Piotrkowie Tryb.</t>
  </si>
  <si>
    <t>PLAN  WYDATKÓW  NA ZADANIA  Z  ZAKRESU  ADMINISTRACJI RZĄDOWEJ  ORAZ INNE ZADANIA ZLECONE  USTAWAMI MIASTU</t>
  </si>
  <si>
    <t>§ 4350</t>
  </si>
  <si>
    <t>wynagrodzenia</t>
  </si>
  <si>
    <t>wynagrodzenie dodatkowe roczne</t>
  </si>
  <si>
    <t>składki na ubezpieczenie społeczne</t>
  </si>
  <si>
    <t>składki na FP</t>
  </si>
  <si>
    <t>materiały i wyposażenie</t>
  </si>
  <si>
    <t>wynagrodzenie bezosobowe</t>
  </si>
  <si>
    <t>pozostałe usługi</t>
  </si>
  <si>
    <t>wydatki osobowe niezaliczane do wynagrodzeń</t>
  </si>
  <si>
    <t>wynagrodzenia bezosobowe</t>
  </si>
  <si>
    <t>matariały i wyposażenie</t>
  </si>
  <si>
    <t>podróże służbowe krajowe</t>
  </si>
  <si>
    <t>odpis na ZFŚS</t>
  </si>
  <si>
    <t>składki zdrowotne</t>
  </si>
  <si>
    <t>zakupy inwestycyjne</t>
  </si>
  <si>
    <t>zakup leków</t>
  </si>
  <si>
    <t>energia</t>
  </si>
  <si>
    <t>podróżne służbowe krajowe</t>
  </si>
  <si>
    <t>podatek od nieruchomości</t>
  </si>
  <si>
    <t>świadczenia społeczne</t>
  </si>
  <si>
    <t>usługi remontowe</t>
  </si>
  <si>
    <t>usługi dostępu do sieci internet</t>
  </si>
  <si>
    <t xml:space="preserve">zasiłki i pomoc w naturze </t>
  </si>
  <si>
    <t>świadczenia  społeczne</t>
  </si>
  <si>
    <t>materiłay i wyposażenie</t>
  </si>
  <si>
    <t>wynagrodzenia osobowe służby cywilnej</t>
  </si>
  <si>
    <t>wydatki osobowe niezaliczone do uposażeń</t>
  </si>
  <si>
    <t>wynagrodzenia służby cywilnej</t>
  </si>
  <si>
    <t>uposażenia funkcjonariuszy</t>
  </si>
  <si>
    <t>pozostałe należności funkcjonariuszy</t>
  </si>
  <si>
    <t>opłaty na rzecz jst</t>
  </si>
  <si>
    <t>wynadrodzenie dodatkowe roczne</t>
  </si>
  <si>
    <t>dodatkowe uposażenie funkacjonariuszy</t>
  </si>
  <si>
    <t>równoważniki i ekwiwalenty funkcjonariuszy</t>
  </si>
  <si>
    <t>zakup żywności</t>
  </si>
  <si>
    <t>usługi zdrowotne</t>
  </si>
  <si>
    <t>różne opłaty i składki</t>
  </si>
  <si>
    <t>zakup usług zdrowotnych</t>
  </si>
  <si>
    <t>§ 4370</t>
  </si>
  <si>
    <t>zakup usług telekomunikacyjnych telefonii stacjon.</t>
  </si>
  <si>
    <t>§ 4700</t>
  </si>
  <si>
    <t xml:space="preserve">szkolenia pracowników </t>
  </si>
  <si>
    <t>§ 4740</t>
  </si>
  <si>
    <t>zakup materiałów papierniczych</t>
  </si>
  <si>
    <t xml:space="preserve">§ 4750 </t>
  </si>
  <si>
    <t>zakup akcesoriów komputerowych</t>
  </si>
  <si>
    <t>§ 4400</t>
  </si>
  <si>
    <t xml:space="preserve">opłaty czynszowe </t>
  </si>
  <si>
    <t>dodatkowe uposażenie funkacjon.zwolnionych ze sł.</t>
  </si>
  <si>
    <t xml:space="preserve">Plan                                          na 2007 r. </t>
  </si>
  <si>
    <t>do Uchwały Nr V/44/07</t>
  </si>
  <si>
    <t>z dnia   24 stycznia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</si>
</sst>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workbookViewId="0" topLeftCell="A1">
      <selection activeCell="D1" sqref="D1:F16384"/>
    </sheetView>
  </sheetViews>
  <sheetFormatPr defaultColWidth="9.00390625" defaultRowHeight="12.75"/>
  <cols>
    <col min="1" max="1" width="18.25390625" style="0" customWidth="1"/>
    <col min="2" max="2" width="45.75390625" style="0" customWidth="1"/>
    <col min="3" max="3" width="18.25390625" style="0" customWidth="1"/>
  </cols>
  <sheetData>
    <row r="1" spans="1:2" ht="12.75">
      <c r="A1" s="1"/>
      <c r="B1" s="9" t="s">
        <v>0</v>
      </c>
    </row>
    <row r="2" ht="12.75">
      <c r="B2" s="9" t="s">
        <v>115</v>
      </c>
    </row>
    <row r="3" ht="12.75">
      <c r="B3" s="9" t="s">
        <v>63</v>
      </c>
    </row>
    <row r="4" ht="12.75">
      <c r="B4" s="9" t="s">
        <v>116</v>
      </c>
    </row>
    <row r="6" spans="1:3" ht="61.5" customHeight="1">
      <c r="A6" s="26" t="s">
        <v>64</v>
      </c>
      <c r="B6" s="26"/>
      <c r="C6" s="26"/>
    </row>
    <row r="7" spans="1:3" ht="39" customHeight="1">
      <c r="A7" s="2" t="s">
        <v>1</v>
      </c>
      <c r="B7" s="2" t="s">
        <v>2</v>
      </c>
      <c r="C7" s="16" t="s">
        <v>114</v>
      </c>
    </row>
    <row r="8" spans="1:3" ht="12.75">
      <c r="A8" s="3">
        <v>1</v>
      </c>
      <c r="B8" s="3">
        <v>2</v>
      </c>
      <c r="C8" s="3">
        <v>3</v>
      </c>
    </row>
    <row r="9" spans="1:3" ht="27" customHeight="1">
      <c r="A9" s="4"/>
      <c r="B9" s="2" t="s">
        <v>3</v>
      </c>
      <c r="C9" s="10">
        <f>C10+C82</f>
        <v>29147010</v>
      </c>
    </row>
    <row r="10" spans="1:3" ht="31.5" customHeight="1">
      <c r="A10" s="4"/>
      <c r="B10" s="5" t="s">
        <v>4</v>
      </c>
      <c r="C10" s="10">
        <f>C11+C19+C25+C28+C48+C66+C69+C72</f>
        <v>23536664</v>
      </c>
    </row>
    <row r="11" spans="1:3" ht="13.5" customHeight="1">
      <c r="A11" s="23" t="s">
        <v>6</v>
      </c>
      <c r="B11" s="8" t="s">
        <v>7</v>
      </c>
      <c r="C11" s="24">
        <f>SUM(C12:C17)</f>
        <v>455213</v>
      </c>
    </row>
    <row r="12" spans="1:3" ht="13.5" customHeight="1">
      <c r="A12" s="7" t="s">
        <v>8</v>
      </c>
      <c r="B12" s="8" t="s">
        <v>66</v>
      </c>
      <c r="C12" s="21">
        <v>350881</v>
      </c>
    </row>
    <row r="13" spans="1:3" ht="13.5" customHeight="1">
      <c r="A13" s="7" t="s">
        <v>9</v>
      </c>
      <c r="B13" s="8" t="s">
        <v>67</v>
      </c>
      <c r="C13" s="21">
        <v>29240</v>
      </c>
    </row>
    <row r="14" spans="1:3" ht="13.5" customHeight="1">
      <c r="A14" s="7" t="s">
        <v>10</v>
      </c>
      <c r="B14" s="8" t="s">
        <v>68</v>
      </c>
      <c r="C14" s="21">
        <v>65343</v>
      </c>
    </row>
    <row r="15" spans="1:3" ht="13.5" customHeight="1">
      <c r="A15" s="7" t="s">
        <v>11</v>
      </c>
      <c r="B15" s="8" t="s">
        <v>69</v>
      </c>
      <c r="C15" s="21">
        <v>9313</v>
      </c>
    </row>
    <row r="16" spans="1:3" ht="13.5" customHeight="1">
      <c r="A16" s="7" t="s">
        <v>12</v>
      </c>
      <c r="B16" s="8" t="s">
        <v>70</v>
      </c>
      <c r="C16" s="21">
        <v>270</v>
      </c>
    </row>
    <row r="17" spans="1:3" ht="13.5" customHeight="1">
      <c r="A17" s="7" t="s">
        <v>5</v>
      </c>
      <c r="B17" s="8" t="s">
        <v>72</v>
      </c>
      <c r="C17" s="21">
        <v>166</v>
      </c>
    </row>
    <row r="18" spans="1:3" ht="15" customHeight="1">
      <c r="A18" s="7"/>
      <c r="B18" s="8"/>
      <c r="C18" s="21"/>
    </row>
    <row r="19" spans="1:3" ht="13.5" customHeight="1">
      <c r="A19" s="23" t="s">
        <v>13</v>
      </c>
      <c r="B19" s="8" t="s">
        <v>14</v>
      </c>
      <c r="C19" s="24">
        <f>SUM(C20:C23)</f>
        <v>12955</v>
      </c>
    </row>
    <row r="20" spans="1:3" ht="13.5" customHeight="1">
      <c r="A20" s="7" t="s">
        <v>10</v>
      </c>
      <c r="B20" s="8" t="s">
        <v>68</v>
      </c>
      <c r="C20" s="21">
        <v>1896</v>
      </c>
    </row>
    <row r="21" spans="1:3" ht="13.5" customHeight="1">
      <c r="A21" s="7" t="s">
        <v>11</v>
      </c>
      <c r="B21" s="8" t="s">
        <v>69</v>
      </c>
      <c r="C21" s="21">
        <v>270</v>
      </c>
    </row>
    <row r="22" spans="1:3" ht="13.5" customHeight="1">
      <c r="A22" s="7" t="s">
        <v>58</v>
      </c>
      <c r="B22" s="8" t="s">
        <v>71</v>
      </c>
      <c r="C22" s="17">
        <v>10557</v>
      </c>
    </row>
    <row r="23" spans="1:3" ht="13.5" customHeight="1">
      <c r="A23" s="7" t="s">
        <v>12</v>
      </c>
      <c r="B23" s="8" t="s">
        <v>70</v>
      </c>
      <c r="C23" s="17">
        <v>232</v>
      </c>
    </row>
    <row r="24" spans="1:3" ht="15" customHeight="1">
      <c r="A24" s="7"/>
      <c r="B24" s="8"/>
      <c r="C24" s="17"/>
    </row>
    <row r="25" spans="1:3" ht="13.5" customHeight="1">
      <c r="A25" s="23" t="s">
        <v>15</v>
      </c>
      <c r="B25" s="8" t="s">
        <v>16</v>
      </c>
      <c r="C25" s="24">
        <f>SUM(C26)</f>
        <v>4230</v>
      </c>
    </row>
    <row r="26" spans="1:3" ht="13.5" customHeight="1">
      <c r="A26" s="7" t="s">
        <v>5</v>
      </c>
      <c r="B26" s="8" t="s">
        <v>72</v>
      </c>
      <c r="C26" s="17">
        <v>4230</v>
      </c>
    </row>
    <row r="27" spans="1:3" ht="15" customHeight="1">
      <c r="A27" s="7"/>
      <c r="B27" s="8"/>
      <c r="C27" s="17"/>
    </row>
    <row r="28" spans="1:3" ht="13.5" customHeight="1">
      <c r="A28" s="23" t="s">
        <v>54</v>
      </c>
      <c r="B28" s="8" t="s">
        <v>17</v>
      </c>
      <c r="C28" s="24">
        <f>SUM(C29:C46)</f>
        <v>277935</v>
      </c>
    </row>
    <row r="29" spans="1:3" ht="13.5" customHeight="1">
      <c r="A29" s="7" t="s">
        <v>18</v>
      </c>
      <c r="B29" s="8" t="s">
        <v>73</v>
      </c>
      <c r="C29" s="17">
        <v>508</v>
      </c>
    </row>
    <row r="30" spans="1:3" ht="13.5" customHeight="1">
      <c r="A30" s="7" t="s">
        <v>8</v>
      </c>
      <c r="B30" s="8" t="s">
        <v>66</v>
      </c>
      <c r="C30" s="17">
        <v>170000</v>
      </c>
    </row>
    <row r="31" spans="1:3" ht="13.5" customHeight="1">
      <c r="A31" s="7" t="s">
        <v>9</v>
      </c>
      <c r="B31" s="8" t="s">
        <v>67</v>
      </c>
      <c r="C31" s="17">
        <v>13500</v>
      </c>
    </row>
    <row r="32" spans="1:3" ht="13.5" customHeight="1">
      <c r="A32" s="7" t="s">
        <v>10</v>
      </c>
      <c r="B32" s="8" t="s">
        <v>68</v>
      </c>
      <c r="C32" s="17">
        <v>31200</v>
      </c>
    </row>
    <row r="33" spans="1:3" ht="13.5" customHeight="1">
      <c r="A33" s="7" t="s">
        <v>11</v>
      </c>
      <c r="B33" s="8" t="s">
        <v>69</v>
      </c>
      <c r="C33" s="17">
        <v>4300</v>
      </c>
    </row>
    <row r="34" spans="1:3" ht="13.5" customHeight="1">
      <c r="A34" s="7" t="s">
        <v>58</v>
      </c>
      <c r="B34" s="8" t="s">
        <v>74</v>
      </c>
      <c r="C34" s="17">
        <v>15000</v>
      </c>
    </row>
    <row r="35" spans="1:3" ht="13.5" customHeight="1">
      <c r="A35" s="7" t="s">
        <v>12</v>
      </c>
      <c r="B35" s="8" t="s">
        <v>70</v>
      </c>
      <c r="C35" s="17">
        <v>7500</v>
      </c>
    </row>
    <row r="36" spans="1:3" ht="13.5" customHeight="1">
      <c r="A36" s="7" t="s">
        <v>20</v>
      </c>
      <c r="B36" s="8" t="s">
        <v>80</v>
      </c>
      <c r="C36" s="17">
        <v>100</v>
      </c>
    </row>
    <row r="37" spans="1:3" ht="13.5" customHeight="1">
      <c r="A37" s="7" t="s">
        <v>21</v>
      </c>
      <c r="B37" s="8" t="s">
        <v>81</v>
      </c>
      <c r="C37" s="17">
        <v>14500</v>
      </c>
    </row>
    <row r="38" spans="1:3" ht="13.5" customHeight="1">
      <c r="A38" s="7" t="s">
        <v>53</v>
      </c>
      <c r="B38" s="8" t="s">
        <v>102</v>
      </c>
      <c r="C38" s="17">
        <v>100</v>
      </c>
    </row>
    <row r="39" spans="1:3" ht="13.5" customHeight="1">
      <c r="A39" s="7" t="s">
        <v>5</v>
      </c>
      <c r="B39" s="8" t="s">
        <v>72</v>
      </c>
      <c r="C39" s="17">
        <v>8227</v>
      </c>
    </row>
    <row r="40" spans="1:3" ht="13.5" customHeight="1">
      <c r="A40" s="7" t="s">
        <v>103</v>
      </c>
      <c r="B40" s="8" t="s">
        <v>104</v>
      </c>
      <c r="C40" s="17">
        <v>3100</v>
      </c>
    </row>
    <row r="41" spans="1:3" ht="13.5" customHeight="1">
      <c r="A41" s="7" t="s">
        <v>23</v>
      </c>
      <c r="B41" s="8" t="s">
        <v>82</v>
      </c>
      <c r="C41" s="17">
        <v>500</v>
      </c>
    </row>
    <row r="42" spans="1:3" ht="13.5" customHeight="1">
      <c r="A42" s="7" t="s">
        <v>25</v>
      </c>
      <c r="B42" s="8" t="s">
        <v>77</v>
      </c>
      <c r="C42" s="17">
        <v>6300</v>
      </c>
    </row>
    <row r="43" spans="1:3" ht="13.5" customHeight="1">
      <c r="A43" s="7" t="s">
        <v>26</v>
      </c>
      <c r="B43" s="8" t="s">
        <v>83</v>
      </c>
      <c r="C43" s="17">
        <v>1400</v>
      </c>
    </row>
    <row r="44" spans="1:3" ht="13.5" customHeight="1">
      <c r="A44" s="7" t="s">
        <v>105</v>
      </c>
      <c r="B44" s="8" t="s">
        <v>106</v>
      </c>
      <c r="C44" s="17">
        <v>1000</v>
      </c>
    </row>
    <row r="45" spans="1:3" ht="13.5" customHeight="1">
      <c r="A45" s="7" t="s">
        <v>107</v>
      </c>
      <c r="B45" s="8" t="s">
        <v>108</v>
      </c>
      <c r="C45" s="17">
        <v>500</v>
      </c>
    </row>
    <row r="46" spans="1:3" ht="13.5" customHeight="1">
      <c r="A46" s="7" t="s">
        <v>109</v>
      </c>
      <c r="B46" s="8" t="s">
        <v>110</v>
      </c>
      <c r="C46" s="17">
        <v>200</v>
      </c>
    </row>
    <row r="47" spans="1:3" ht="26.25" customHeight="1">
      <c r="A47" s="7"/>
      <c r="B47" s="8"/>
      <c r="C47" s="17"/>
    </row>
    <row r="48" spans="1:3" ht="13.5" customHeight="1">
      <c r="A48" s="23" t="s">
        <v>59</v>
      </c>
      <c r="B48" s="8" t="s">
        <v>62</v>
      </c>
      <c r="C48" s="24">
        <f>SUM(C49:C64)</f>
        <v>20391677</v>
      </c>
    </row>
    <row r="49" spans="1:3" ht="13.5" customHeight="1">
      <c r="A49" s="7" t="s">
        <v>29</v>
      </c>
      <c r="B49" s="8" t="s">
        <v>84</v>
      </c>
      <c r="C49" s="17">
        <v>19535000</v>
      </c>
    </row>
    <row r="50" spans="1:3" ht="13.5" customHeight="1">
      <c r="A50" s="7" t="s">
        <v>8</v>
      </c>
      <c r="B50" s="8" t="s">
        <v>66</v>
      </c>
      <c r="C50" s="17">
        <v>235000</v>
      </c>
    </row>
    <row r="51" spans="1:3" ht="13.5" customHeight="1">
      <c r="A51" s="7" t="s">
        <v>9</v>
      </c>
      <c r="B51" s="8" t="s">
        <v>67</v>
      </c>
      <c r="C51" s="17">
        <v>14000</v>
      </c>
    </row>
    <row r="52" spans="1:3" ht="13.5" customHeight="1">
      <c r="A52" s="7" t="s">
        <v>10</v>
      </c>
      <c r="B52" s="8" t="s">
        <v>68</v>
      </c>
      <c r="C52" s="17">
        <v>308500</v>
      </c>
    </row>
    <row r="53" spans="1:3" ht="13.5" customHeight="1">
      <c r="A53" s="7" t="s">
        <v>11</v>
      </c>
      <c r="B53" s="8" t="s">
        <v>69</v>
      </c>
      <c r="C53" s="17">
        <v>6200</v>
      </c>
    </row>
    <row r="54" spans="1:3" ht="13.5" customHeight="1">
      <c r="A54" s="7" t="s">
        <v>12</v>
      </c>
      <c r="B54" s="8" t="s">
        <v>70</v>
      </c>
      <c r="C54" s="17">
        <v>96707</v>
      </c>
    </row>
    <row r="55" spans="1:3" ht="13.5" customHeight="1">
      <c r="A55" s="7" t="s">
        <v>21</v>
      </c>
      <c r="B55" s="8" t="s">
        <v>81</v>
      </c>
      <c r="C55" s="17">
        <v>50000</v>
      </c>
    </row>
    <row r="56" spans="1:3" ht="13.5" customHeight="1">
      <c r="A56" s="7" t="s">
        <v>53</v>
      </c>
      <c r="B56" s="8" t="s">
        <v>102</v>
      </c>
      <c r="C56" s="17">
        <v>270</v>
      </c>
    </row>
    <row r="57" spans="1:3" ht="13.5" customHeight="1">
      <c r="A57" s="7" t="s">
        <v>5</v>
      </c>
      <c r="B57" s="8" t="s">
        <v>72</v>
      </c>
      <c r="C57" s="17">
        <v>100000</v>
      </c>
    </row>
    <row r="58" spans="1:3" ht="13.5" customHeight="1">
      <c r="A58" s="7" t="s">
        <v>103</v>
      </c>
      <c r="B58" s="8" t="s">
        <v>104</v>
      </c>
      <c r="C58" s="17">
        <v>10000</v>
      </c>
    </row>
    <row r="59" spans="1:3" ht="13.5" customHeight="1">
      <c r="A59" s="7" t="s">
        <v>111</v>
      </c>
      <c r="B59" s="8" t="s">
        <v>112</v>
      </c>
      <c r="C59" s="17">
        <v>12000</v>
      </c>
    </row>
    <row r="60" spans="1:3" ht="13.5" customHeight="1">
      <c r="A60" s="7" t="s">
        <v>23</v>
      </c>
      <c r="B60" s="8" t="s">
        <v>76</v>
      </c>
      <c r="C60" s="17">
        <v>1000</v>
      </c>
    </row>
    <row r="61" spans="1:3" ht="13.5" customHeight="1">
      <c r="A61" s="7" t="s">
        <v>25</v>
      </c>
      <c r="B61" s="8" t="s">
        <v>77</v>
      </c>
      <c r="C61" s="17">
        <v>8000</v>
      </c>
    </row>
    <row r="62" spans="1:3" ht="13.5" customHeight="1">
      <c r="A62" s="7" t="s">
        <v>105</v>
      </c>
      <c r="B62" s="8" t="s">
        <v>106</v>
      </c>
      <c r="C62" s="17">
        <v>5000</v>
      </c>
    </row>
    <row r="63" spans="1:3" ht="13.5" customHeight="1">
      <c r="A63" s="7" t="s">
        <v>107</v>
      </c>
      <c r="B63" s="8" t="s">
        <v>108</v>
      </c>
      <c r="C63" s="17">
        <v>5000</v>
      </c>
    </row>
    <row r="64" spans="1:3" ht="13.5" customHeight="1">
      <c r="A64" s="7" t="s">
        <v>109</v>
      </c>
      <c r="B64" s="8" t="s">
        <v>110</v>
      </c>
      <c r="C64" s="17">
        <v>5000</v>
      </c>
    </row>
    <row r="65" spans="1:3" ht="18" customHeight="1">
      <c r="A65" s="7"/>
      <c r="B65" s="8"/>
      <c r="C65" s="17"/>
    </row>
    <row r="66" spans="1:3" ht="13.5" customHeight="1">
      <c r="A66" s="23" t="s">
        <v>55</v>
      </c>
      <c r="B66" s="8" t="s">
        <v>27</v>
      </c>
      <c r="C66" s="24">
        <f>SUM(C67)</f>
        <v>213646</v>
      </c>
    </row>
    <row r="67" spans="1:3" ht="13.5" customHeight="1">
      <c r="A67" s="7" t="s">
        <v>28</v>
      </c>
      <c r="B67" s="8" t="s">
        <v>78</v>
      </c>
      <c r="C67" s="17">
        <v>213646</v>
      </c>
    </row>
    <row r="68" spans="1:3" ht="18" customHeight="1">
      <c r="A68" s="7"/>
      <c r="B68" s="8"/>
      <c r="C68" s="17"/>
    </row>
    <row r="69" spans="1:3" ht="13.5" customHeight="1">
      <c r="A69" s="23" t="s">
        <v>56</v>
      </c>
      <c r="B69" s="8" t="s">
        <v>87</v>
      </c>
      <c r="C69" s="24">
        <f>SUM(C70:C70)</f>
        <v>2086008</v>
      </c>
    </row>
    <row r="70" spans="1:3" ht="13.5" customHeight="1">
      <c r="A70" s="7" t="s">
        <v>29</v>
      </c>
      <c r="B70" s="8" t="s">
        <v>88</v>
      </c>
      <c r="C70" s="17">
        <v>2086008</v>
      </c>
    </row>
    <row r="71" spans="1:3" ht="18" customHeight="1">
      <c r="A71" s="7"/>
      <c r="B71" s="8"/>
      <c r="C71" s="17"/>
    </row>
    <row r="72" spans="1:3" ht="13.5" customHeight="1">
      <c r="A72" s="23" t="s">
        <v>57</v>
      </c>
      <c r="B72" s="8" t="s">
        <v>30</v>
      </c>
      <c r="C72" s="24">
        <f>SUM(C73:C80)</f>
        <v>95000</v>
      </c>
    </row>
    <row r="73" spans="1:3" ht="13.5" customHeight="1">
      <c r="A73" s="7" t="s">
        <v>8</v>
      </c>
      <c r="B73" s="8" t="s">
        <v>66</v>
      </c>
      <c r="C73" s="17">
        <v>61300</v>
      </c>
    </row>
    <row r="74" spans="1:3" ht="13.5" customHeight="1">
      <c r="A74" s="7" t="s">
        <v>10</v>
      </c>
      <c r="B74" s="8" t="s">
        <v>68</v>
      </c>
      <c r="C74" s="17">
        <v>12600</v>
      </c>
    </row>
    <row r="75" spans="1:3" ht="13.5" customHeight="1">
      <c r="A75" s="7" t="s">
        <v>11</v>
      </c>
      <c r="B75" s="8" t="s">
        <v>69</v>
      </c>
      <c r="C75" s="17">
        <v>1900</v>
      </c>
    </row>
    <row r="76" spans="1:3" ht="13.5" customHeight="1">
      <c r="A76" s="7" t="s">
        <v>58</v>
      </c>
      <c r="B76" s="8" t="s">
        <v>74</v>
      </c>
      <c r="C76" s="17">
        <v>7000</v>
      </c>
    </row>
    <row r="77" spans="1:3" ht="13.5" customHeight="1">
      <c r="A77" s="7" t="s">
        <v>12</v>
      </c>
      <c r="B77" s="8" t="s">
        <v>70</v>
      </c>
      <c r="C77" s="17">
        <v>2600</v>
      </c>
    </row>
    <row r="78" spans="1:3" ht="13.5" customHeight="1">
      <c r="A78" s="7" t="s">
        <v>5</v>
      </c>
      <c r="B78" s="8" t="s">
        <v>72</v>
      </c>
      <c r="C78" s="17">
        <v>2200</v>
      </c>
    </row>
    <row r="79" spans="1:3" ht="13.5" customHeight="1">
      <c r="A79" s="7" t="s">
        <v>23</v>
      </c>
      <c r="B79" s="8" t="s">
        <v>76</v>
      </c>
      <c r="C79" s="17">
        <v>3700</v>
      </c>
    </row>
    <row r="80" spans="1:3" ht="13.5" customHeight="1">
      <c r="A80" s="7" t="s">
        <v>25</v>
      </c>
      <c r="B80" s="8" t="s">
        <v>77</v>
      </c>
      <c r="C80" s="17">
        <v>3700</v>
      </c>
    </row>
    <row r="81" spans="1:3" ht="13.5" customHeight="1">
      <c r="A81" s="7"/>
      <c r="B81" s="8"/>
      <c r="C81" s="17"/>
    </row>
    <row r="82" spans="1:3" ht="33.75" customHeight="1">
      <c r="A82" s="4"/>
      <c r="B82" s="5" t="s">
        <v>31</v>
      </c>
      <c r="C82" s="10">
        <f>C83+C86+C89+C102+C109+C116+C143+C146</f>
        <v>5610346</v>
      </c>
    </row>
    <row r="83" spans="1:3" ht="13.5" customHeight="1">
      <c r="A83" s="23" t="s">
        <v>33</v>
      </c>
      <c r="B83" s="4" t="s">
        <v>34</v>
      </c>
      <c r="C83" s="24">
        <f>SUM(C84:C84)</f>
        <v>25000</v>
      </c>
    </row>
    <row r="84" spans="1:3" ht="13.5" customHeight="1">
      <c r="A84" s="7" t="s">
        <v>5</v>
      </c>
      <c r="B84" s="4" t="s">
        <v>72</v>
      </c>
      <c r="C84" s="17">
        <v>25000</v>
      </c>
    </row>
    <row r="85" spans="1:3" ht="18" customHeight="1">
      <c r="A85" s="7"/>
      <c r="B85" s="4"/>
      <c r="C85" s="17"/>
    </row>
    <row r="86" spans="1:3" ht="13.5" customHeight="1">
      <c r="A86" s="23" t="s">
        <v>35</v>
      </c>
      <c r="B86" s="4" t="s">
        <v>36</v>
      </c>
      <c r="C86" s="24">
        <f>SUM(C87)</f>
        <v>53000</v>
      </c>
    </row>
    <row r="87" spans="1:3" ht="13.5" customHeight="1">
      <c r="A87" s="7" t="s">
        <v>5</v>
      </c>
      <c r="B87" s="4" t="s">
        <v>72</v>
      </c>
      <c r="C87" s="17">
        <v>53000</v>
      </c>
    </row>
    <row r="88" spans="1:3" ht="18" customHeight="1">
      <c r="A88" s="7"/>
      <c r="B88" s="4"/>
      <c r="C88" s="17"/>
    </row>
    <row r="89" spans="1:3" ht="13.5" customHeight="1">
      <c r="A89" s="23" t="s">
        <v>37</v>
      </c>
      <c r="B89" s="4" t="s">
        <v>38</v>
      </c>
      <c r="C89" s="24">
        <f>SUM(C90:C100)</f>
        <v>259450</v>
      </c>
    </row>
    <row r="90" spans="1:3" ht="13.5" customHeight="1">
      <c r="A90" s="7" t="s">
        <v>8</v>
      </c>
      <c r="B90" s="4" t="s">
        <v>66</v>
      </c>
      <c r="C90" s="17">
        <v>44000</v>
      </c>
    </row>
    <row r="91" spans="1:3" ht="13.5" customHeight="1">
      <c r="A91" s="7" t="s">
        <v>32</v>
      </c>
      <c r="B91" s="4" t="s">
        <v>90</v>
      </c>
      <c r="C91" s="17">
        <v>123000</v>
      </c>
    </row>
    <row r="92" spans="1:3" ht="13.5" customHeight="1">
      <c r="A92" s="7" t="s">
        <v>9</v>
      </c>
      <c r="B92" s="4" t="s">
        <v>67</v>
      </c>
      <c r="C92" s="17">
        <v>14000</v>
      </c>
    </row>
    <row r="93" spans="1:3" ht="13.5" customHeight="1">
      <c r="A93" s="7" t="s">
        <v>10</v>
      </c>
      <c r="B93" s="8" t="s">
        <v>68</v>
      </c>
      <c r="C93" s="17">
        <v>33000</v>
      </c>
    </row>
    <row r="94" spans="1:3" ht="13.5" customHeight="1">
      <c r="A94" s="7" t="s">
        <v>11</v>
      </c>
      <c r="B94" s="8" t="s">
        <v>69</v>
      </c>
      <c r="C94" s="17">
        <v>4400</v>
      </c>
    </row>
    <row r="95" spans="1:3" ht="13.5" customHeight="1">
      <c r="A95" s="7" t="s">
        <v>12</v>
      </c>
      <c r="B95" s="4" t="s">
        <v>70</v>
      </c>
      <c r="C95" s="17">
        <v>11550</v>
      </c>
    </row>
    <row r="96" spans="1:3" ht="13.5" customHeight="1">
      <c r="A96" s="7" t="s">
        <v>21</v>
      </c>
      <c r="B96" s="4" t="s">
        <v>81</v>
      </c>
      <c r="C96" s="17">
        <v>5200</v>
      </c>
    </row>
    <row r="97" spans="1:3" ht="13.5" customHeight="1">
      <c r="A97" s="7" t="s">
        <v>22</v>
      </c>
      <c r="B97" s="4" t="s">
        <v>85</v>
      </c>
      <c r="C97" s="17">
        <v>300</v>
      </c>
    </row>
    <row r="98" spans="1:3" ht="13.5" customHeight="1">
      <c r="A98" s="7" t="s">
        <v>5</v>
      </c>
      <c r="B98" s="4" t="s">
        <v>72</v>
      </c>
      <c r="C98" s="17">
        <v>15000</v>
      </c>
    </row>
    <row r="99" spans="1:3" ht="13.5" customHeight="1">
      <c r="A99" s="7" t="s">
        <v>25</v>
      </c>
      <c r="B99" s="4" t="s">
        <v>77</v>
      </c>
      <c r="C99" s="17">
        <v>5500</v>
      </c>
    </row>
    <row r="100" spans="1:3" ht="13.5" customHeight="1">
      <c r="A100" s="7" t="s">
        <v>39</v>
      </c>
      <c r="B100" s="4" t="s">
        <v>79</v>
      </c>
      <c r="C100" s="17">
        <v>3500</v>
      </c>
    </row>
    <row r="101" spans="1:3" ht="18" customHeight="1">
      <c r="A101" s="7"/>
      <c r="B101" s="4"/>
      <c r="C101" s="17"/>
    </row>
    <row r="102" spans="1:3" ht="13.5" customHeight="1">
      <c r="A102" s="23" t="s">
        <v>40</v>
      </c>
      <c r="B102" s="4" t="s">
        <v>7</v>
      </c>
      <c r="C102" s="24">
        <f>SUM(C103:C107)</f>
        <v>170396</v>
      </c>
    </row>
    <row r="103" spans="1:3" ht="13.5" customHeight="1">
      <c r="A103" s="7" t="s">
        <v>8</v>
      </c>
      <c r="B103" s="8" t="s">
        <v>66</v>
      </c>
      <c r="C103" s="17">
        <v>131356</v>
      </c>
    </row>
    <row r="104" spans="1:3" ht="12" customHeight="1">
      <c r="A104" s="7" t="s">
        <v>9</v>
      </c>
      <c r="B104" s="8" t="s">
        <v>67</v>
      </c>
      <c r="C104" s="17">
        <v>10946</v>
      </c>
    </row>
    <row r="105" spans="1:3" ht="13.5" customHeight="1">
      <c r="A105" s="7" t="s">
        <v>10</v>
      </c>
      <c r="B105" s="8" t="s">
        <v>68</v>
      </c>
      <c r="C105" s="17">
        <v>24462</v>
      </c>
    </row>
    <row r="106" spans="1:3" ht="13.5" customHeight="1">
      <c r="A106" s="7" t="s">
        <v>11</v>
      </c>
      <c r="B106" s="8" t="s">
        <v>69</v>
      </c>
      <c r="C106" s="17">
        <v>3486</v>
      </c>
    </row>
    <row r="107" spans="1:3" ht="13.5" customHeight="1">
      <c r="A107" s="7" t="s">
        <v>12</v>
      </c>
      <c r="B107" s="8" t="s">
        <v>70</v>
      </c>
      <c r="C107" s="17">
        <v>146</v>
      </c>
    </row>
    <row r="108" spans="1:3" ht="18" customHeight="1">
      <c r="A108" s="7"/>
      <c r="B108" s="4"/>
      <c r="C108" s="17"/>
    </row>
    <row r="109" spans="1:3" ht="13.5" customHeight="1">
      <c r="A109" s="23" t="s">
        <v>41</v>
      </c>
      <c r="B109" s="4" t="s">
        <v>42</v>
      </c>
      <c r="C109" s="24">
        <f>SUM(C110:C114)</f>
        <v>20000</v>
      </c>
    </row>
    <row r="110" spans="1:3" ht="12" customHeight="1">
      <c r="A110" s="7" t="s">
        <v>10</v>
      </c>
      <c r="B110" s="8" t="s">
        <v>68</v>
      </c>
      <c r="C110" s="17">
        <v>2000</v>
      </c>
    </row>
    <row r="111" spans="1:3" ht="13.5" customHeight="1">
      <c r="A111" s="7" t="s">
        <v>11</v>
      </c>
      <c r="B111" s="8" t="s">
        <v>69</v>
      </c>
      <c r="C111" s="17">
        <v>500</v>
      </c>
    </row>
    <row r="112" spans="1:3" ht="13.5" customHeight="1">
      <c r="A112" s="7" t="s">
        <v>58</v>
      </c>
      <c r="B112" s="8" t="s">
        <v>71</v>
      </c>
      <c r="C112" s="17">
        <v>7900</v>
      </c>
    </row>
    <row r="113" spans="1:3" ht="13.5" customHeight="1">
      <c r="A113" s="7" t="s">
        <v>12</v>
      </c>
      <c r="B113" s="8" t="s">
        <v>89</v>
      </c>
      <c r="C113" s="17">
        <v>3000</v>
      </c>
    </row>
    <row r="114" spans="1:3" ht="13.5" customHeight="1">
      <c r="A114" s="7" t="s">
        <v>5</v>
      </c>
      <c r="B114" s="4" t="s">
        <v>72</v>
      </c>
      <c r="C114" s="17">
        <v>6600</v>
      </c>
    </row>
    <row r="115" spans="1:3" ht="18" customHeight="1">
      <c r="A115" s="7"/>
      <c r="B115" s="4"/>
      <c r="C115" s="17"/>
    </row>
    <row r="116" spans="1:3" ht="13.5" customHeight="1">
      <c r="A116" s="23" t="s">
        <v>43</v>
      </c>
      <c r="B116" s="4" t="s">
        <v>44</v>
      </c>
      <c r="C116" s="24">
        <f>SUM(C117:C141)</f>
        <v>4913200</v>
      </c>
    </row>
    <row r="117" spans="1:3" ht="13.5" customHeight="1">
      <c r="A117" s="7" t="s">
        <v>60</v>
      </c>
      <c r="B117" s="4" t="s">
        <v>91</v>
      </c>
      <c r="C117" s="17">
        <v>329400</v>
      </c>
    </row>
    <row r="118" spans="1:3" ht="13.5" customHeight="1">
      <c r="A118" s="7" t="s">
        <v>8</v>
      </c>
      <c r="B118" s="4" t="s">
        <v>66</v>
      </c>
      <c r="C118" s="17">
        <v>16400</v>
      </c>
    </row>
    <row r="119" spans="1:3" ht="13.5" customHeight="1">
      <c r="A119" s="7" t="s">
        <v>32</v>
      </c>
      <c r="B119" s="4" t="s">
        <v>92</v>
      </c>
      <c r="C119" s="17">
        <v>18200</v>
      </c>
    </row>
    <row r="120" spans="1:3" ht="13.5" customHeight="1">
      <c r="A120" s="7" t="s">
        <v>9</v>
      </c>
      <c r="B120" s="4" t="s">
        <v>96</v>
      </c>
      <c r="C120" s="17">
        <v>2300</v>
      </c>
    </row>
    <row r="121" spans="1:3" ht="13.5" customHeight="1">
      <c r="A121" s="7" t="s">
        <v>45</v>
      </c>
      <c r="B121" s="4" t="s">
        <v>93</v>
      </c>
      <c r="C121" s="17">
        <v>3286000</v>
      </c>
    </row>
    <row r="122" spans="1:3" ht="13.5" customHeight="1">
      <c r="A122" s="7" t="s">
        <v>46</v>
      </c>
      <c r="B122" s="4" t="s">
        <v>94</v>
      </c>
      <c r="C122" s="17">
        <v>161700</v>
      </c>
    </row>
    <row r="123" spans="1:3" ht="13.5" customHeight="1">
      <c r="A123" s="7" t="s">
        <v>47</v>
      </c>
      <c r="B123" s="4" t="s">
        <v>97</v>
      </c>
      <c r="C123" s="17">
        <v>277000</v>
      </c>
    </row>
    <row r="124" spans="1:3" ht="13.5" customHeight="1">
      <c r="A124" s="7" t="s">
        <v>48</v>
      </c>
      <c r="B124" s="4" t="s">
        <v>113</v>
      </c>
      <c r="C124" s="17">
        <v>30000</v>
      </c>
    </row>
    <row r="125" spans="1:3" ht="13.5" customHeight="1">
      <c r="A125" s="7" t="s">
        <v>10</v>
      </c>
      <c r="B125" s="8" t="s">
        <v>68</v>
      </c>
      <c r="C125" s="17">
        <v>9000</v>
      </c>
    </row>
    <row r="126" spans="1:3" ht="13.5" customHeight="1">
      <c r="A126" s="7" t="s">
        <v>11</v>
      </c>
      <c r="B126" s="8" t="s">
        <v>69</v>
      </c>
      <c r="C126" s="17">
        <v>1200</v>
      </c>
    </row>
    <row r="127" spans="1:3" ht="13.5" customHeight="1">
      <c r="A127" s="7" t="s">
        <v>58</v>
      </c>
      <c r="B127" s="4" t="s">
        <v>71</v>
      </c>
      <c r="C127" s="17">
        <v>10000</v>
      </c>
    </row>
    <row r="128" spans="1:3" ht="13.5" customHeight="1">
      <c r="A128" s="7" t="s">
        <v>61</v>
      </c>
      <c r="B128" s="4" t="s">
        <v>98</v>
      </c>
      <c r="C128" s="17">
        <v>239000</v>
      </c>
    </row>
    <row r="129" spans="1:3" ht="13.5" customHeight="1">
      <c r="A129" s="7" t="s">
        <v>12</v>
      </c>
      <c r="B129" s="4" t="s">
        <v>70</v>
      </c>
      <c r="C129" s="17">
        <v>175400</v>
      </c>
    </row>
    <row r="130" spans="1:3" ht="13.5" customHeight="1">
      <c r="A130" s="7" t="s">
        <v>19</v>
      </c>
      <c r="B130" s="4" t="s">
        <v>99</v>
      </c>
      <c r="C130" s="17">
        <v>5000</v>
      </c>
    </row>
    <row r="131" spans="1:3" ht="13.5" customHeight="1">
      <c r="A131" s="7" t="s">
        <v>21</v>
      </c>
      <c r="B131" s="4" t="s">
        <v>81</v>
      </c>
      <c r="C131" s="17">
        <v>136000</v>
      </c>
    </row>
    <row r="132" spans="1:3" ht="13.5" customHeight="1">
      <c r="A132" s="7" t="s">
        <v>22</v>
      </c>
      <c r="B132" s="4" t="s">
        <v>85</v>
      </c>
      <c r="C132" s="17">
        <v>41000</v>
      </c>
    </row>
    <row r="133" spans="1:3" ht="13.5" customHeight="1">
      <c r="A133" s="7" t="s">
        <v>53</v>
      </c>
      <c r="B133" s="4" t="s">
        <v>100</v>
      </c>
      <c r="C133" s="17">
        <v>26000</v>
      </c>
    </row>
    <row r="134" spans="1:3" ht="13.5" customHeight="1">
      <c r="A134" s="7" t="s">
        <v>5</v>
      </c>
      <c r="B134" s="4" t="s">
        <v>72</v>
      </c>
      <c r="C134" s="17">
        <v>71000</v>
      </c>
    </row>
    <row r="135" spans="1:3" ht="13.5" customHeight="1">
      <c r="A135" s="7" t="s">
        <v>65</v>
      </c>
      <c r="B135" s="8" t="s">
        <v>86</v>
      </c>
      <c r="C135" s="17">
        <v>3600</v>
      </c>
    </row>
    <row r="136" spans="1:3" ht="14.25">
      <c r="A136" s="7" t="s">
        <v>23</v>
      </c>
      <c r="B136" s="4" t="s">
        <v>76</v>
      </c>
      <c r="C136" s="17">
        <v>24000</v>
      </c>
    </row>
    <row r="137" spans="1:3" ht="14.25">
      <c r="A137" s="7" t="s">
        <v>24</v>
      </c>
      <c r="B137" s="4" t="s">
        <v>101</v>
      </c>
      <c r="C137" s="17">
        <v>2000</v>
      </c>
    </row>
    <row r="138" spans="1:3" ht="14.25">
      <c r="A138" s="7" t="s">
        <v>25</v>
      </c>
      <c r="B138" s="4" t="s">
        <v>77</v>
      </c>
      <c r="C138" s="17">
        <v>2000</v>
      </c>
    </row>
    <row r="139" spans="1:3" ht="14.25">
      <c r="A139" s="7" t="s">
        <v>26</v>
      </c>
      <c r="B139" s="4" t="s">
        <v>83</v>
      </c>
      <c r="C139" s="17">
        <v>20000</v>
      </c>
    </row>
    <row r="140" spans="1:3" ht="14.25">
      <c r="A140" s="7" t="s">
        <v>49</v>
      </c>
      <c r="B140" s="4" t="s">
        <v>95</v>
      </c>
      <c r="C140" s="17">
        <v>1000</v>
      </c>
    </row>
    <row r="141" spans="1:3" ht="14.25">
      <c r="A141" s="7" t="s">
        <v>39</v>
      </c>
      <c r="B141" s="4" t="s">
        <v>79</v>
      </c>
      <c r="C141" s="17">
        <v>26000</v>
      </c>
    </row>
    <row r="142" spans="1:3" ht="15.75" customHeight="1">
      <c r="A142" s="7"/>
      <c r="B142" s="4"/>
      <c r="C142" s="17"/>
    </row>
    <row r="143" spans="1:3" ht="14.25">
      <c r="A143" s="23" t="s">
        <v>50</v>
      </c>
      <c r="B143" s="4" t="s">
        <v>27</v>
      </c>
      <c r="C143" s="17">
        <f>SUM(C144)</f>
        <v>26800</v>
      </c>
    </row>
    <row r="144" spans="1:3" ht="14.25">
      <c r="A144" s="11" t="s">
        <v>28</v>
      </c>
      <c r="B144" s="12" t="s">
        <v>78</v>
      </c>
      <c r="C144" s="18">
        <v>26800</v>
      </c>
    </row>
    <row r="145" spans="1:3" s="14" customFormat="1" ht="43.5" customHeight="1">
      <c r="A145" s="13"/>
      <c r="C145" s="19"/>
    </row>
    <row r="146" spans="1:3" ht="15">
      <c r="A146" s="22" t="s">
        <v>51</v>
      </c>
      <c r="B146" s="15" t="s">
        <v>52</v>
      </c>
      <c r="C146" s="25">
        <f>SUM(C147:C161)</f>
        <v>142500</v>
      </c>
    </row>
    <row r="147" spans="1:3" ht="14.25">
      <c r="A147" s="6" t="s">
        <v>8</v>
      </c>
      <c r="B147" s="8" t="s">
        <v>66</v>
      </c>
      <c r="C147" s="20">
        <v>70000</v>
      </c>
    </row>
    <row r="148" spans="1:3" ht="14.25">
      <c r="A148" s="6" t="s">
        <v>9</v>
      </c>
      <c r="B148" s="8" t="s">
        <v>67</v>
      </c>
      <c r="C148" s="20">
        <v>4500</v>
      </c>
    </row>
    <row r="149" spans="1:3" ht="14.25">
      <c r="A149" s="6" t="s">
        <v>10</v>
      </c>
      <c r="B149" s="8" t="s">
        <v>68</v>
      </c>
      <c r="C149" s="20">
        <v>11000</v>
      </c>
    </row>
    <row r="150" spans="1:3" ht="14.25">
      <c r="A150" s="6" t="s">
        <v>11</v>
      </c>
      <c r="B150" s="8" t="s">
        <v>69</v>
      </c>
      <c r="C150" s="20">
        <v>1500</v>
      </c>
    </row>
    <row r="151" spans="1:3" ht="14.25">
      <c r="A151" s="6" t="s">
        <v>58</v>
      </c>
      <c r="B151" s="4" t="s">
        <v>74</v>
      </c>
      <c r="C151" s="20">
        <v>28500</v>
      </c>
    </row>
    <row r="152" spans="1:3" ht="14.25">
      <c r="A152" s="6" t="s">
        <v>12</v>
      </c>
      <c r="B152" s="4" t="s">
        <v>75</v>
      </c>
      <c r="C152" s="20">
        <v>1920</v>
      </c>
    </row>
    <row r="153" spans="1:3" ht="13.5" customHeight="1">
      <c r="A153" s="7" t="s">
        <v>53</v>
      </c>
      <c r="B153" s="8" t="s">
        <v>102</v>
      </c>
      <c r="C153" s="17">
        <v>60</v>
      </c>
    </row>
    <row r="154" spans="1:3" ht="14.25">
      <c r="A154" s="6" t="s">
        <v>5</v>
      </c>
      <c r="B154" s="4" t="s">
        <v>72</v>
      </c>
      <c r="C154" s="20">
        <v>12000</v>
      </c>
    </row>
    <row r="155" spans="1:3" ht="13.5" customHeight="1">
      <c r="A155" s="7" t="s">
        <v>103</v>
      </c>
      <c r="B155" s="8" t="s">
        <v>104</v>
      </c>
      <c r="C155" s="17">
        <v>1800</v>
      </c>
    </row>
    <row r="156" spans="1:3" ht="13.5" customHeight="1">
      <c r="A156" s="7" t="s">
        <v>111</v>
      </c>
      <c r="B156" s="8" t="s">
        <v>112</v>
      </c>
      <c r="C156" s="17">
        <v>5760</v>
      </c>
    </row>
    <row r="157" spans="1:3" ht="14.25">
      <c r="A157" s="6" t="s">
        <v>23</v>
      </c>
      <c r="B157" s="4" t="s">
        <v>76</v>
      </c>
      <c r="C157" s="20">
        <v>100</v>
      </c>
    </row>
    <row r="158" spans="1:3" ht="12.75" customHeight="1">
      <c r="A158" s="6" t="s">
        <v>25</v>
      </c>
      <c r="B158" s="4" t="s">
        <v>77</v>
      </c>
      <c r="C158" s="20">
        <v>3060</v>
      </c>
    </row>
    <row r="159" spans="1:3" ht="13.5" customHeight="1">
      <c r="A159" s="7" t="s">
        <v>105</v>
      </c>
      <c r="B159" s="8" t="s">
        <v>106</v>
      </c>
      <c r="C159" s="17">
        <v>500</v>
      </c>
    </row>
    <row r="160" spans="1:3" ht="13.5" customHeight="1">
      <c r="A160" s="7" t="s">
        <v>107</v>
      </c>
      <c r="B160" s="8" t="s">
        <v>108</v>
      </c>
      <c r="C160" s="17">
        <v>800</v>
      </c>
    </row>
    <row r="161" spans="1:3" ht="13.5" customHeight="1">
      <c r="A161" s="7" t="s">
        <v>109</v>
      </c>
      <c r="B161" s="8" t="s">
        <v>110</v>
      </c>
      <c r="C161" s="17">
        <v>1000</v>
      </c>
    </row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</sheetData>
  <mergeCells count="1">
    <mergeCell ref="A6:C6"/>
  </mergeCells>
  <printOptions/>
  <pageMargins left="0.7874015748031497" right="0.5905511811023623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2007-01-25T10:04:20Z</cp:lastPrinted>
  <dcterms:created xsi:type="dcterms:W3CDTF">2003-12-10T18:08:18Z</dcterms:created>
  <dcterms:modified xsi:type="dcterms:W3CDTF">2007-01-26T10:33:29Z</dcterms:modified>
  <cp:category/>
  <cp:version/>
  <cp:contentType/>
  <cp:contentStatus/>
</cp:coreProperties>
</file>