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<sst xmlns="http://schemas.openxmlformats.org/spreadsheetml/2006/main" count="34" uniqueCount="34">
  <si>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A.</t>
  </si>
  <si>
    <t>Planowane dochody ogółem:</t>
  </si>
  <si>
    <t>E</t>
  </si>
  <si>
    <t xml:space="preserve">E1 </t>
  </si>
  <si>
    <t xml:space="preserve">E2  </t>
  </si>
  <si>
    <t>Emisja papierów wartościowych</t>
  </si>
  <si>
    <t xml:space="preserve">E3 </t>
  </si>
  <si>
    <t>Przyjęte depozyty</t>
  </si>
  <si>
    <t>( w tym depozyty zbywalne )</t>
  </si>
  <si>
    <t>E4</t>
  </si>
  <si>
    <t>E5</t>
  </si>
  <si>
    <t xml:space="preserve">E6 </t>
  </si>
  <si>
    <t>Wynikających z ustaw i orzeczeń sądu , udzielonych poręczeń i gwarancji</t>
  </si>
  <si>
    <t>Zobowiązania wymagalne  E5+ E6</t>
  </si>
  <si>
    <t>Z tego : jednostek budżetowych</t>
  </si>
  <si>
    <t>a ) dostawy towarów i usług</t>
  </si>
  <si>
    <t>b ) składki na ubezpieczenia społeczne i FP</t>
  </si>
  <si>
    <t>Kwota zadłużenia na 31.12.2005 r.</t>
  </si>
  <si>
    <t>Zobowiązania wg tytułów dłużnych E1+E2+E3+E4</t>
  </si>
  <si>
    <t>Planowana kwota spłaty           w  2006 r.</t>
  </si>
  <si>
    <t>Kwota zadłużenia na 31.12.2006 r.</t>
  </si>
  <si>
    <t>Prognoza długu miasta Piotrkowa Trybunalskiego na 2006 rok</t>
  </si>
  <si>
    <t>na realizację programów i projektów realizowanych z udziałem środków pochodzących z funduszy strukturalnych i Funduszu Spójności UE, w tym:</t>
  </si>
  <si>
    <t xml:space="preserve">pożyczki na prefinansowanie programów i projektów finansowanych z udziałem środków pochodzących z funduszy strukturalnych i Funduszu Spójności, otrzymane z budżetu państwa </t>
  </si>
  <si>
    <t>Planowana kwota kredytów i pożyczek  w  2006 r.</t>
  </si>
  <si>
    <t>1.</t>
  </si>
  <si>
    <t>2.</t>
  </si>
  <si>
    <t>Realcja / E -E1.1 : A / x 100%</t>
  </si>
  <si>
    <t>Kredyty i pożyczki stanowiące przychód w tym:</t>
  </si>
  <si>
    <t>Załącznik Nr 4/1</t>
  </si>
  <si>
    <t>do Uchwały Nr LIV/917/06</t>
  </si>
  <si>
    <t xml:space="preserve">Rady Miasta </t>
  </si>
  <si>
    <t xml:space="preserve">w Piotrkowie Tryb. </t>
  </si>
  <si>
    <t>z dnia 30 sierpnia 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</si>
</sst>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1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center"/>
    </xf>
    <xf numFmtId="3" fontId="0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3" fontId="0" fillId="2" borderId="1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5.875" style="0" customWidth="1"/>
    <col min="2" max="2" width="45.25390625" style="0" customWidth="1"/>
    <col min="3" max="3" width="11.875" style="0" customWidth="1"/>
    <col min="4" max="4" width="14.00390625" style="0" customWidth="1"/>
    <col min="5" max="5" width="11.75390625" style="0" customWidth="1"/>
    <col min="6" max="6" width="11.25390625" style="0" customWidth="1"/>
  </cols>
  <sheetData>
    <row r="1" ht="12.75">
      <c r="E1" t="s">
        <v>29</v>
      </c>
    </row>
    <row r="2" ht="12.75">
      <c r="E2" t="s">
        <v>30</v>
      </c>
    </row>
    <row r="3" ht="12.75">
      <c r="E3" t="s">
        <v>31</v>
      </c>
    </row>
    <row r="4" ht="12.75">
      <c r="E4" t="s">
        <v>32</v>
      </c>
    </row>
    <row r="5" ht="12.75" customHeight="1">
      <c r="E5" t="s">
        <v>33</v>
      </c>
    </row>
    <row r="6" spans="1:13" ht="83.25" customHeight="1" thickBot="1">
      <c r="A6" s="30" t="s">
        <v>21</v>
      </c>
      <c r="B6" s="30"/>
      <c r="C6" s="30"/>
      <c r="D6" s="30"/>
      <c r="E6" s="30"/>
      <c r="F6" s="30"/>
      <c r="L6" s="31"/>
      <c r="M6" s="31"/>
    </row>
    <row r="7" spans="1:6" ht="21" customHeight="1">
      <c r="A7" s="11" t="s">
        <v>0</v>
      </c>
      <c r="B7" s="12" t="s">
        <v>1</v>
      </c>
      <c r="C7" s="13"/>
      <c r="D7" s="13"/>
      <c r="E7" s="14">
        <v>214693059</v>
      </c>
      <c r="F7" s="14">
        <v>214693059</v>
      </c>
    </row>
    <row r="8" spans="1:6" ht="50.25" customHeight="1">
      <c r="A8" s="15"/>
      <c r="B8" s="2"/>
      <c r="C8" s="3" t="s">
        <v>17</v>
      </c>
      <c r="D8" s="3" t="s">
        <v>24</v>
      </c>
      <c r="E8" s="3" t="s">
        <v>19</v>
      </c>
      <c r="F8" s="16" t="s">
        <v>20</v>
      </c>
    </row>
    <row r="9" spans="1:6" ht="12.75">
      <c r="A9" s="17">
        <v>1</v>
      </c>
      <c r="B9" s="4">
        <v>2</v>
      </c>
      <c r="C9" s="4">
        <v>3</v>
      </c>
      <c r="D9" s="4">
        <v>4</v>
      </c>
      <c r="E9" s="4">
        <v>5</v>
      </c>
      <c r="F9" s="18">
        <v>6</v>
      </c>
    </row>
    <row r="10" spans="1:6" s="8" customFormat="1" ht="18" customHeight="1">
      <c r="A10" s="26" t="s">
        <v>2</v>
      </c>
      <c r="B10" s="6" t="s">
        <v>18</v>
      </c>
      <c r="C10" s="5">
        <v>50363070</v>
      </c>
      <c r="D10" s="5">
        <f>D11+D14+D15</f>
        <v>39408000</v>
      </c>
      <c r="E10" s="5">
        <f>E11+E14+E15+E17</f>
        <v>13905303</v>
      </c>
      <c r="F10" s="19">
        <f>C10+D10-E10</f>
        <v>75865767</v>
      </c>
    </row>
    <row r="11" spans="1:6" s="8" customFormat="1" ht="18" customHeight="1">
      <c r="A11" s="20" t="s">
        <v>3</v>
      </c>
      <c r="B11" s="9" t="s">
        <v>28</v>
      </c>
      <c r="C11" s="7">
        <v>50363070</v>
      </c>
      <c r="D11" s="7">
        <v>39408000</v>
      </c>
      <c r="E11" s="7">
        <v>13905303</v>
      </c>
      <c r="F11" s="29">
        <f>C11+D11-E11</f>
        <v>75865767</v>
      </c>
    </row>
    <row r="12" spans="1:6" s="8" customFormat="1" ht="41.25" customHeight="1">
      <c r="A12" s="20" t="s">
        <v>25</v>
      </c>
      <c r="B12" s="10" t="s">
        <v>22</v>
      </c>
      <c r="C12" s="7">
        <v>1640153</v>
      </c>
      <c r="D12" s="7">
        <v>3099709</v>
      </c>
      <c r="E12" s="7">
        <v>380567</v>
      </c>
      <c r="F12" s="29">
        <f>C12+D12-E12</f>
        <v>4359295</v>
      </c>
    </row>
    <row r="13" spans="1:6" s="8" customFormat="1" ht="56.25" customHeight="1">
      <c r="A13" s="20" t="s">
        <v>26</v>
      </c>
      <c r="B13" s="10" t="s">
        <v>23</v>
      </c>
      <c r="C13" s="27">
        <v>301844</v>
      </c>
      <c r="D13" s="27"/>
      <c r="E13" s="27">
        <v>301844</v>
      </c>
      <c r="F13" s="29">
        <f>C13+D13-E13</f>
        <v>0</v>
      </c>
    </row>
    <row r="14" spans="1:6" s="8" customFormat="1" ht="18" customHeight="1">
      <c r="A14" s="20" t="s">
        <v>4</v>
      </c>
      <c r="B14" s="9" t="s">
        <v>5</v>
      </c>
      <c r="C14" s="7"/>
      <c r="D14" s="7"/>
      <c r="E14" s="7"/>
      <c r="F14" s="21"/>
    </row>
    <row r="15" spans="1:6" s="8" customFormat="1" ht="18" customHeight="1">
      <c r="A15" s="20" t="s">
        <v>6</v>
      </c>
      <c r="B15" s="9" t="s">
        <v>7</v>
      </c>
      <c r="C15" s="7"/>
      <c r="D15" s="7"/>
      <c r="E15" s="7"/>
      <c r="F15" s="21"/>
    </row>
    <row r="16" spans="1:6" s="8" customFormat="1" ht="18" customHeight="1">
      <c r="A16" s="20"/>
      <c r="B16" s="9" t="s">
        <v>8</v>
      </c>
      <c r="C16" s="7"/>
      <c r="D16" s="7"/>
      <c r="E16" s="7"/>
      <c r="F16" s="21"/>
    </row>
    <row r="17" spans="1:6" s="8" customFormat="1" ht="18" customHeight="1">
      <c r="A17" s="20" t="s">
        <v>9</v>
      </c>
      <c r="B17" s="9" t="s">
        <v>13</v>
      </c>
      <c r="C17" s="7"/>
      <c r="D17" s="7"/>
      <c r="E17" s="7">
        <f>SUM(E18,E21)</f>
        <v>0</v>
      </c>
      <c r="F17" s="21"/>
    </row>
    <row r="18" spans="1:6" s="8" customFormat="1" ht="18" customHeight="1">
      <c r="A18" s="20" t="s">
        <v>10</v>
      </c>
      <c r="B18" s="9" t="s">
        <v>14</v>
      </c>
      <c r="C18" s="7"/>
      <c r="D18" s="7"/>
      <c r="E18" s="7"/>
      <c r="F18" s="21"/>
    </row>
    <row r="19" spans="1:6" s="8" customFormat="1" ht="13.5" customHeight="1">
      <c r="A19" s="20"/>
      <c r="B19" s="9" t="s">
        <v>15</v>
      </c>
      <c r="C19" s="7"/>
      <c r="D19" s="7"/>
      <c r="E19" s="7"/>
      <c r="F19" s="21"/>
    </row>
    <row r="20" spans="1:6" s="8" customFormat="1" ht="13.5" customHeight="1">
      <c r="A20" s="20"/>
      <c r="B20" s="9" t="s">
        <v>16</v>
      </c>
      <c r="C20" s="7"/>
      <c r="D20" s="7"/>
      <c r="E20" s="7"/>
      <c r="F20" s="21"/>
    </row>
    <row r="21" spans="1:6" s="8" customFormat="1" ht="27" customHeight="1">
      <c r="A21" s="20" t="s">
        <v>11</v>
      </c>
      <c r="B21" s="10" t="s">
        <v>12</v>
      </c>
      <c r="C21" s="7"/>
      <c r="D21" s="7"/>
      <c r="E21" s="7"/>
      <c r="F21" s="21"/>
    </row>
    <row r="22" spans="1:6" s="8" customFormat="1" ht="18" customHeight="1" thickBot="1">
      <c r="A22" s="22"/>
      <c r="B22" s="23" t="s">
        <v>27</v>
      </c>
      <c r="C22" s="25"/>
      <c r="D22" s="28"/>
      <c r="E22" s="24">
        <f>(E10-E12)/E7*100</f>
        <v>6.299568352603332</v>
      </c>
      <c r="F22" s="25">
        <f>(F10-F12)/F7*100</f>
        <v>33.30637344917611</v>
      </c>
    </row>
    <row r="23" ht="12.75">
      <c r="A23" s="1"/>
    </row>
    <row r="24" ht="12.75">
      <c r="A24" s="1"/>
    </row>
    <row r="25" ht="12.75">
      <c r="A25" s="1"/>
    </row>
  </sheetData>
  <mergeCells count="2">
    <mergeCell ref="A6:F6"/>
    <mergeCell ref="L6:M6"/>
  </mergeCells>
  <printOptions/>
  <pageMargins left="0.24" right="0.2362204724409449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4-0255</cp:lastModifiedBy>
  <cp:lastPrinted>2006-09-05T06:44:23Z</cp:lastPrinted>
  <dcterms:created xsi:type="dcterms:W3CDTF">2003-02-07T11:30:27Z</dcterms:created>
  <dcterms:modified xsi:type="dcterms:W3CDTF">2006-09-05T06:44:38Z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