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<sst xmlns="http://schemas.openxmlformats.org/spreadsheetml/2006/main" count="51" uniqueCount="45">
  <si>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L.p.</t>
  </si>
  <si>
    <t>TREŚĆ</t>
  </si>
  <si>
    <t>§</t>
  </si>
  <si>
    <t>PLAN</t>
  </si>
  <si>
    <t>WYKONANIE</t>
  </si>
  <si>
    <t>PRZYCHODY</t>
  </si>
  <si>
    <t>WYDATKI</t>
  </si>
  <si>
    <t>OGÓŁEM</t>
  </si>
  <si>
    <t>Stan funduszu na początek roku</t>
  </si>
  <si>
    <t>śrokdi pieniężne</t>
  </si>
  <si>
    <t>należności</t>
  </si>
  <si>
    <t>zobowiązania</t>
  </si>
  <si>
    <t>1.</t>
  </si>
  <si>
    <t>sprzedaż map i usług</t>
  </si>
  <si>
    <t>2.</t>
  </si>
  <si>
    <t>3.</t>
  </si>
  <si>
    <t>zakup materiałów</t>
  </si>
  <si>
    <t>zakup pozostałych usług</t>
  </si>
  <si>
    <t>Zakupy inwestycjne</t>
  </si>
  <si>
    <t>Stan funduszu na koniec roku</t>
  </si>
  <si>
    <t>I</t>
  </si>
  <si>
    <t>II</t>
  </si>
  <si>
    <t>III</t>
  </si>
  <si>
    <t>IV</t>
  </si>
  <si>
    <t>środki pieniężne</t>
  </si>
  <si>
    <t>2960</t>
  </si>
  <si>
    <t>4210</t>
  </si>
  <si>
    <t>4300</t>
  </si>
  <si>
    <t>6120</t>
  </si>
  <si>
    <t>odsetki</t>
  </si>
  <si>
    <t>inne zmniejszenia</t>
  </si>
  <si>
    <t>Wpłaty do innych części funduszy</t>
  </si>
  <si>
    <t>Wydatki bieżące, w tym:</t>
  </si>
  <si>
    <t>0830</t>
  </si>
  <si>
    <t>0920</t>
  </si>
  <si>
    <t>Przychody w 2005 r. uzyskano w wyskości 309.063 zł, co stanowi 114,47 % planu 270.000 zł.</t>
  </si>
  <si>
    <t>i kartograficznego, która spowodowała wykonanie przychodów większych niż planowano.</t>
  </si>
  <si>
    <t>W 2005.r nastąpiła zwiększona sprzedaż materiałów i usług państwowego zasobu geodezyjnego</t>
  </si>
  <si>
    <t xml:space="preserve">Wydatki  zostały przeznaczone na zakup materiałów eksploatacyjnych (toner, papier) oraz konserwację kserokopiarki i urządzeń OCE, zakup dysków i części komputerowych, przegródek do regałów, niszczarki. W ramach zakupów inwestycyjnych zakupiono oprogramowania OŚRODEK.  Niskie wykonanie wydatków wynika z nie wywiązania się wykonawcy z terminu zakończenia prac nad weryfikacją danych ewidencji gruntów i budynków miasta PT w zakresie oznaczeń użyktów gruntowych.   </t>
  </si>
  <si>
    <t xml:space="preserve">Nie wykorzystane środki w 2005 r. zostaną przeznaczone na zrealizowanie dużych zadań z zakresu </t>
  </si>
  <si>
    <t>geodezji i kartografii ujętych w planie zamówień publicznych na 2006 rok.</t>
  </si>
  <si>
    <t xml:space="preserve">VII.   SPRAWOZDANIE  Z  WYKONANIA  PLANU  FUNDUSZU                                                   GOSPODARKI  ZASOBEM  GEODEZYJNYM  I  KARTOGRAFICZNYM  </t>
  </si>
  <si>
    <t>PRZYCHODY                                 2005 r.</t>
  </si>
  <si>
    <t>WYDATKI                         2005 r.</t>
  </si>
  <si>
    <t xml:space="preserve">% wykon.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</si>
</sst>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875" style="0" customWidth="1"/>
    <col min="2" max="2" width="33.25390625" style="0" customWidth="1"/>
    <col min="3" max="3" width="5.875" style="0" customWidth="1"/>
    <col min="4" max="4" width="8.375" style="0" customWidth="1"/>
    <col min="5" max="5" width="12.625" style="0" customWidth="1"/>
    <col min="6" max="6" width="8.375" style="0" customWidth="1"/>
    <col min="7" max="7" width="12.25390625" style="0" customWidth="1"/>
    <col min="8" max="8" width="8.25390625" style="0" customWidth="1"/>
  </cols>
  <sheetData>
    <row r="1" spans="1:8" ht="12.75">
      <c r="A1" s="36">
        <v>178</v>
      </c>
      <c r="B1" s="36"/>
      <c r="C1" s="36"/>
      <c r="D1" s="36"/>
      <c r="E1" s="36"/>
      <c r="F1" s="36"/>
      <c r="G1" s="36"/>
      <c r="H1" s="36"/>
    </row>
    <row r="3" spans="1:8" ht="72" customHeight="1">
      <c r="A3" s="39" t="s">
        <v>41</v>
      </c>
      <c r="B3" s="39"/>
      <c r="C3" s="39"/>
      <c r="D3" s="39"/>
      <c r="E3" s="39"/>
      <c r="F3" s="39"/>
      <c r="G3" s="39"/>
      <c r="H3" s="39"/>
    </row>
    <row r="6" spans="1:8" ht="45" customHeight="1">
      <c r="A6" s="6" t="s">
        <v>0</v>
      </c>
      <c r="B6" s="6" t="s">
        <v>1</v>
      </c>
      <c r="C6" s="6" t="s">
        <v>2</v>
      </c>
      <c r="D6" s="38" t="s">
        <v>42</v>
      </c>
      <c r="E6" s="38"/>
      <c r="F6" s="38" t="s">
        <v>43</v>
      </c>
      <c r="G6" s="38"/>
      <c r="H6" s="40" t="s">
        <v>44</v>
      </c>
    </row>
    <row r="7" spans="1:8" ht="15">
      <c r="A7" s="6"/>
      <c r="B7" s="6"/>
      <c r="C7" s="6"/>
      <c r="D7" s="7" t="s">
        <v>3</v>
      </c>
      <c r="E7" s="7" t="s">
        <v>4</v>
      </c>
      <c r="F7" s="7" t="s">
        <v>3</v>
      </c>
      <c r="G7" s="7" t="s">
        <v>4</v>
      </c>
      <c r="H7" s="41"/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s="2" customFormat="1" ht="26.25" customHeight="1">
      <c r="A9" s="6"/>
      <c r="B9" s="6" t="s">
        <v>7</v>
      </c>
      <c r="C9" s="6"/>
      <c r="D9" s="12">
        <f>D10+D14</f>
        <v>576165</v>
      </c>
      <c r="E9" s="12">
        <f>E10+E14</f>
        <v>614313</v>
      </c>
      <c r="F9" s="12">
        <f>F17+F25</f>
        <v>576165</v>
      </c>
      <c r="G9" s="12">
        <f>G17+G25</f>
        <v>614313</v>
      </c>
      <c r="H9" s="13">
        <f aca="true" t="shared" si="0" ref="H9:H16">E9/D9*100</f>
        <v>106.62102002030669</v>
      </c>
    </row>
    <row r="10" spans="1:8" s="2" customFormat="1" ht="18" customHeight="1">
      <c r="A10" s="8" t="s">
        <v>20</v>
      </c>
      <c r="B10" s="8" t="s">
        <v>8</v>
      </c>
      <c r="C10" s="5"/>
      <c r="D10" s="9">
        <f>D11+D12-D13</f>
        <v>306165</v>
      </c>
      <c r="E10" s="9">
        <f>E11+E12-E13</f>
        <v>305250</v>
      </c>
      <c r="F10" s="32"/>
      <c r="G10" s="32"/>
      <c r="H10" s="13">
        <f t="shared" si="0"/>
        <v>99.70114154132575</v>
      </c>
    </row>
    <row r="11" spans="1:8" ht="15" customHeight="1">
      <c r="A11" s="10"/>
      <c r="B11" s="10" t="s">
        <v>9</v>
      </c>
      <c r="C11" s="14"/>
      <c r="D11" s="11">
        <v>306759</v>
      </c>
      <c r="E11" s="11">
        <v>306759</v>
      </c>
      <c r="F11" s="26"/>
      <c r="G11" s="26"/>
      <c r="H11" s="27">
        <f t="shared" si="0"/>
        <v>100</v>
      </c>
    </row>
    <row r="12" spans="1:8" ht="15" customHeight="1">
      <c r="A12" s="10"/>
      <c r="B12" s="10" t="s">
        <v>10</v>
      </c>
      <c r="C12" s="14"/>
      <c r="D12" s="11">
        <v>13760</v>
      </c>
      <c r="E12" s="11">
        <v>12845</v>
      </c>
      <c r="F12" s="26"/>
      <c r="G12" s="26"/>
      <c r="H12" s="27">
        <f t="shared" si="0"/>
        <v>93.35029069767442</v>
      </c>
    </row>
    <row r="13" spans="1:8" ht="15" customHeight="1">
      <c r="A13" s="10"/>
      <c r="B13" s="10" t="s">
        <v>11</v>
      </c>
      <c r="C13" s="14"/>
      <c r="D13" s="11">
        <v>14354</v>
      </c>
      <c r="E13" s="11">
        <v>14354</v>
      </c>
      <c r="F13" s="26"/>
      <c r="G13" s="26"/>
      <c r="H13" s="27">
        <f t="shared" si="0"/>
        <v>100</v>
      </c>
    </row>
    <row r="14" spans="1:8" s="2" customFormat="1" ht="18" customHeight="1">
      <c r="A14" s="8" t="s">
        <v>21</v>
      </c>
      <c r="B14" s="8" t="s">
        <v>5</v>
      </c>
      <c r="C14" s="15"/>
      <c r="D14" s="9">
        <f>SUM(D15:D16)</f>
        <v>270000</v>
      </c>
      <c r="E14" s="9">
        <f>SUM(E15:E16)</f>
        <v>309063</v>
      </c>
      <c r="F14" s="33"/>
      <c r="G14" s="33"/>
      <c r="H14" s="13">
        <f t="shared" si="0"/>
        <v>114.46777777777777</v>
      </c>
    </row>
    <row r="15" spans="1:8" ht="15" customHeight="1">
      <c r="A15" s="10" t="s">
        <v>12</v>
      </c>
      <c r="B15" s="10" t="s">
        <v>13</v>
      </c>
      <c r="C15" s="14" t="s">
        <v>33</v>
      </c>
      <c r="D15" s="11">
        <v>262000</v>
      </c>
      <c r="E15" s="11">
        <v>293528</v>
      </c>
      <c r="F15" s="26"/>
      <c r="G15" s="26"/>
      <c r="H15" s="27">
        <f t="shared" si="0"/>
        <v>112.03358778625953</v>
      </c>
    </row>
    <row r="16" spans="1:8" ht="15" customHeight="1">
      <c r="A16" s="10" t="s">
        <v>14</v>
      </c>
      <c r="B16" s="10" t="s">
        <v>29</v>
      </c>
      <c r="C16" s="14" t="s">
        <v>34</v>
      </c>
      <c r="D16" s="11">
        <v>8000</v>
      </c>
      <c r="E16" s="11">
        <v>15535</v>
      </c>
      <c r="F16" s="22"/>
      <c r="G16" s="22"/>
      <c r="H16" s="27">
        <f t="shared" si="0"/>
        <v>194.1875</v>
      </c>
    </row>
    <row r="17" spans="1:8" s="2" customFormat="1" ht="18" customHeight="1">
      <c r="A17" s="8" t="s">
        <v>22</v>
      </c>
      <c r="B17" s="8" t="s">
        <v>6</v>
      </c>
      <c r="C17" s="15"/>
      <c r="D17" s="32"/>
      <c r="E17" s="32"/>
      <c r="F17" s="9">
        <f>SUM(F18:F23)</f>
        <v>564000</v>
      </c>
      <c r="G17" s="9">
        <f>SUM(G18:G24)</f>
        <v>291956</v>
      </c>
      <c r="H17" s="13">
        <f>G17/F17*100</f>
        <v>51.765248226950355</v>
      </c>
    </row>
    <row r="18" spans="1:8" ht="15" customHeight="1">
      <c r="A18" s="16" t="s">
        <v>12</v>
      </c>
      <c r="B18" s="16" t="s">
        <v>32</v>
      </c>
      <c r="C18" s="17"/>
      <c r="D18" s="26"/>
      <c r="E18" s="26"/>
      <c r="F18" s="18"/>
      <c r="G18" s="18"/>
      <c r="H18" s="19"/>
    </row>
    <row r="19" spans="1:8" ht="15" customHeight="1">
      <c r="A19" s="24"/>
      <c r="B19" s="24" t="s">
        <v>16</v>
      </c>
      <c r="C19" s="25" t="s">
        <v>26</v>
      </c>
      <c r="D19" s="26"/>
      <c r="E19" s="26"/>
      <c r="F19" s="26">
        <v>13000</v>
      </c>
      <c r="G19" s="26">
        <v>9101</v>
      </c>
      <c r="H19" s="29">
        <f>G19/F19*100</f>
        <v>70.00769230769231</v>
      </c>
    </row>
    <row r="20" spans="1:8" ht="15" customHeight="1">
      <c r="A20" s="20"/>
      <c r="B20" s="20" t="s">
        <v>17</v>
      </c>
      <c r="C20" s="21" t="s">
        <v>27</v>
      </c>
      <c r="D20" s="26"/>
      <c r="E20" s="26"/>
      <c r="F20" s="22">
        <v>343000</v>
      </c>
      <c r="G20" s="22">
        <v>221560</v>
      </c>
      <c r="H20" s="30">
        <f>G20/F20*100</f>
        <v>64.59475218658892</v>
      </c>
    </row>
    <row r="21" spans="1:8" ht="15" customHeight="1">
      <c r="A21" s="16" t="s">
        <v>14</v>
      </c>
      <c r="B21" s="16" t="s">
        <v>31</v>
      </c>
      <c r="C21" s="17" t="s">
        <v>25</v>
      </c>
      <c r="D21" s="26"/>
      <c r="E21" s="26"/>
      <c r="F21" s="18">
        <v>58000</v>
      </c>
      <c r="G21" s="18">
        <v>60331</v>
      </c>
      <c r="H21" s="28">
        <f>G21/F21*100</f>
        <v>104.01896551724137</v>
      </c>
    </row>
    <row r="22" spans="1:8" ht="15" customHeight="1">
      <c r="A22" s="20"/>
      <c r="B22" s="20"/>
      <c r="C22" s="21"/>
      <c r="D22" s="26"/>
      <c r="E22" s="26"/>
      <c r="F22" s="22"/>
      <c r="G22" s="22"/>
      <c r="H22" s="23"/>
    </row>
    <row r="23" spans="1:8" ht="15" customHeight="1">
      <c r="A23" s="10" t="s">
        <v>15</v>
      </c>
      <c r="B23" s="10" t="s">
        <v>18</v>
      </c>
      <c r="C23" s="14" t="s">
        <v>28</v>
      </c>
      <c r="D23" s="26"/>
      <c r="E23" s="26"/>
      <c r="F23" s="11">
        <v>150000</v>
      </c>
      <c r="G23" s="11">
        <v>964</v>
      </c>
      <c r="H23" s="27">
        <f>G23/F23*100</f>
        <v>0.6426666666666666</v>
      </c>
    </row>
    <row r="24" spans="1:8" ht="13.5" customHeight="1">
      <c r="A24" s="10"/>
      <c r="B24" s="31" t="s">
        <v>30</v>
      </c>
      <c r="C24" s="14"/>
      <c r="D24" s="26"/>
      <c r="E24" s="26"/>
      <c r="F24" s="11"/>
      <c r="G24" s="11">
        <v>0</v>
      </c>
      <c r="H24" s="27"/>
    </row>
    <row r="25" spans="1:8" s="2" customFormat="1" ht="18" customHeight="1">
      <c r="A25" s="8" t="s">
        <v>23</v>
      </c>
      <c r="B25" s="4" t="s">
        <v>19</v>
      </c>
      <c r="C25" s="8"/>
      <c r="D25" s="33"/>
      <c r="E25" s="33"/>
      <c r="F25" s="9">
        <f>F26+F27-F28</f>
        <v>12165</v>
      </c>
      <c r="G25" s="9">
        <f>G26+G27-G28</f>
        <v>322357</v>
      </c>
      <c r="H25" s="13">
        <f>G25/F25*100</f>
        <v>2649.8725852856555</v>
      </c>
    </row>
    <row r="26" spans="1:8" ht="15" customHeight="1">
      <c r="A26" s="10"/>
      <c r="B26" s="10" t="s">
        <v>24</v>
      </c>
      <c r="C26" s="10"/>
      <c r="D26" s="26"/>
      <c r="E26" s="26"/>
      <c r="F26" s="11">
        <v>16165</v>
      </c>
      <c r="G26" s="11">
        <v>316430</v>
      </c>
      <c r="H26" s="27">
        <f>G26/F26*100</f>
        <v>1957.5007732755953</v>
      </c>
    </row>
    <row r="27" spans="1:8" ht="15" customHeight="1">
      <c r="A27" s="10"/>
      <c r="B27" s="10" t="s">
        <v>10</v>
      </c>
      <c r="C27" s="10"/>
      <c r="D27" s="24"/>
      <c r="E27" s="24"/>
      <c r="F27" s="11">
        <v>10000</v>
      </c>
      <c r="G27" s="11">
        <v>22512</v>
      </c>
      <c r="H27" s="27">
        <f>G27/F27*100</f>
        <v>225.11999999999998</v>
      </c>
    </row>
    <row r="28" spans="1:8" ht="15" customHeight="1">
      <c r="A28" s="10"/>
      <c r="B28" s="10" t="s">
        <v>11</v>
      </c>
      <c r="C28" s="10"/>
      <c r="D28" s="20"/>
      <c r="E28" s="20"/>
      <c r="F28" s="11">
        <v>14000</v>
      </c>
      <c r="G28" s="11">
        <v>16585</v>
      </c>
      <c r="H28" s="27">
        <f>G28/F28*100</f>
        <v>118.46428571428571</v>
      </c>
    </row>
    <row r="29" spans="1:8" ht="14.25">
      <c r="A29" s="3"/>
      <c r="B29" s="3"/>
      <c r="C29" s="3"/>
      <c r="D29" s="3"/>
      <c r="E29" s="3"/>
      <c r="F29" s="3"/>
      <c r="G29" s="3"/>
      <c r="H29" s="1"/>
    </row>
    <row r="30" spans="1:8" ht="14.25">
      <c r="A30" s="3" t="s">
        <v>35</v>
      </c>
      <c r="B30" s="3"/>
      <c r="C30" s="3"/>
      <c r="D30" s="3"/>
      <c r="E30" s="3"/>
      <c r="F30" s="3"/>
      <c r="G30" s="3"/>
      <c r="H30" s="34"/>
    </row>
    <row r="31" spans="1:8" ht="14.25">
      <c r="A31" s="3" t="s">
        <v>37</v>
      </c>
      <c r="B31" s="3"/>
      <c r="C31" s="3"/>
      <c r="D31" s="3"/>
      <c r="E31" s="3"/>
      <c r="F31" s="3"/>
      <c r="G31" s="3"/>
      <c r="H31" s="3"/>
    </row>
    <row r="32" spans="1:8" ht="14.25">
      <c r="A32" s="3" t="s">
        <v>36</v>
      </c>
      <c r="B32" s="3"/>
      <c r="C32" s="3"/>
      <c r="D32" s="3"/>
      <c r="E32" s="3"/>
      <c r="F32" s="3"/>
      <c r="G32" s="3"/>
      <c r="H32" s="3"/>
    </row>
    <row r="33" spans="1:8" ht="79.5" customHeight="1">
      <c r="A33" s="37" t="s">
        <v>38</v>
      </c>
      <c r="B33" s="37"/>
      <c r="C33" s="37"/>
      <c r="D33" s="37"/>
      <c r="E33" s="37"/>
      <c r="F33" s="37"/>
      <c r="G33" s="37"/>
      <c r="H33" s="37"/>
    </row>
    <row r="34" spans="1:8" ht="14.25">
      <c r="A34" s="35" t="s">
        <v>39</v>
      </c>
      <c r="B34" s="35"/>
      <c r="C34" s="35"/>
      <c r="D34" s="35"/>
      <c r="E34" s="35"/>
      <c r="F34" s="35"/>
      <c r="G34" s="35"/>
      <c r="H34" s="35"/>
    </row>
    <row r="35" spans="1:8" ht="14.25">
      <c r="A35" s="3" t="s">
        <v>40</v>
      </c>
      <c r="B35" s="3"/>
      <c r="C35" s="3"/>
      <c r="D35" s="3"/>
      <c r="E35" s="3"/>
      <c r="F35" s="3"/>
      <c r="G35" s="3"/>
      <c r="H35" s="3"/>
    </row>
  </sheetData>
  <mergeCells count="7">
    <mergeCell ref="A34:H34"/>
    <mergeCell ref="A1:H1"/>
    <mergeCell ref="A33:H33"/>
    <mergeCell ref="D6:E6"/>
    <mergeCell ref="F6:G6"/>
    <mergeCell ref="A3:H3"/>
    <mergeCell ref="H6:H7"/>
  </mergeCells>
  <printOptions/>
  <pageMargins left="0.7874015748031497" right="0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2006-03-20T12:37:58Z</cp:lastPrinted>
  <dcterms:created xsi:type="dcterms:W3CDTF">2003-08-19T10:56:50Z</dcterms:created>
  <dcterms:modified xsi:type="dcterms:W3CDTF">2006-03-28T11:20:22Z</dcterms:modified>
  <cp:category/>
  <cp:version/>
  <cp:contentType/>
  <cp:contentStatus/>
</cp:coreProperties>
</file>