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<sst xmlns="http://schemas.openxmlformats.org/spreadsheetml/2006/main" count="36" uniqueCount="34">
  <si>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klasyfikacja budżetowa</t>
  </si>
  <si>
    <t>WYSZCZEGÓLNIENIE</t>
  </si>
  <si>
    <t xml:space="preserve">dział </t>
  </si>
  <si>
    <t>rozdział</t>
  </si>
  <si>
    <t>§</t>
  </si>
  <si>
    <t>O G Ó Ł E M</t>
  </si>
  <si>
    <t>Plan dochodów - GMINA</t>
  </si>
  <si>
    <t>Administracja publiczna</t>
  </si>
  <si>
    <t xml:space="preserve">wpływy z opłat za wydawane </t>
  </si>
  <si>
    <t>dowody osobiste</t>
  </si>
  <si>
    <t>Opieka społeczna, w tym;</t>
  </si>
  <si>
    <t>za korzystanie z usług środowiskowych</t>
  </si>
  <si>
    <t>domów samopomocy</t>
  </si>
  <si>
    <t xml:space="preserve">usługi opiekuńcze i specjalistyczne usługi </t>
  </si>
  <si>
    <t>opiekuńcze</t>
  </si>
  <si>
    <t>Plan dochodów  - POWIAT</t>
  </si>
  <si>
    <t>Gospodarka mieszkaniowa</t>
  </si>
  <si>
    <t>gospodarka gruntami i nieruchomościami</t>
  </si>
  <si>
    <t>PLAN</t>
  </si>
  <si>
    <t xml:space="preserve">Wykonanie </t>
  </si>
  <si>
    <t>%             6:5</t>
  </si>
  <si>
    <t>Bezpieczeństwo publiczne</t>
  </si>
  <si>
    <t>komendy Państwowej Straży Pożarnej</t>
  </si>
  <si>
    <t>zasiłki i pomoc w naturze</t>
  </si>
  <si>
    <t>należną ustawą prowizję.</t>
  </si>
  <si>
    <t>wpływy z opłaty za udostępnienie danych</t>
  </si>
  <si>
    <t>osobistych</t>
  </si>
  <si>
    <t>pozostałe</t>
  </si>
  <si>
    <t>ośrodki pomocy społecznej</t>
  </si>
  <si>
    <t xml:space="preserve">IV. WYKONANIE  DOCHODÓW BUDŻETU PAŃSTWA  PLANOWANYCH                                              DO UZYSKANIA  w 2004 r., ZWIĄZANYCH Z REALIZACJĄ ZADAŃ Z ZAKRESU                                                            ADMINISTRACJI RZĄDOWEJ  ORAZ INNYCH ZADAŃ  ZLECONYCH USTAWAMI                                        </t>
  </si>
  <si>
    <t>świadczenia społeczne</t>
  </si>
  <si>
    <t>Działalność usługowa</t>
  </si>
  <si>
    <t>Powiatowy Inspektorat Nadzoru Budowlanego</t>
  </si>
  <si>
    <t xml:space="preserve">Z tytułu realizacji dochodów budżetu Państwa Miasto otrzymało dochód w kwocie 439.320 zł jako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</si>
</sst>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Border="1" applyAlignment="1">
      <alignment horizontal="left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36" sqref="A36:D36"/>
    </sheetView>
  </sheetViews>
  <sheetFormatPr defaultColWidth="9.00390625" defaultRowHeight="12.75"/>
  <cols>
    <col min="1" max="1" width="6.00390625" style="0" customWidth="1"/>
    <col min="2" max="2" width="8.25390625" style="0" customWidth="1"/>
    <col min="3" max="3" width="6.375" style="0" customWidth="1"/>
    <col min="4" max="4" width="38.75390625" style="0" customWidth="1"/>
    <col min="5" max="5" width="10.625" style="0" customWidth="1"/>
    <col min="6" max="6" width="11.125" style="0" customWidth="1"/>
    <col min="7" max="7" width="8.25390625" style="0" customWidth="1"/>
  </cols>
  <sheetData>
    <row r="1" ht="12.75">
      <c r="D1" s="31">
        <v>144</v>
      </c>
    </row>
    <row r="2" spans="1:8" ht="102" customHeight="1">
      <c r="A2" s="40" t="s">
        <v>29</v>
      </c>
      <c r="B2" s="40"/>
      <c r="C2" s="40"/>
      <c r="D2" s="40"/>
      <c r="E2" s="40"/>
      <c r="F2" s="40"/>
      <c r="G2" s="40"/>
      <c r="H2" s="40"/>
    </row>
    <row r="3" spans="2:4" ht="12.75">
      <c r="B3" s="42"/>
      <c r="C3" s="42"/>
      <c r="D3" s="42"/>
    </row>
    <row r="4" spans="2:4" ht="12.75">
      <c r="B4" s="23"/>
      <c r="C4" s="23"/>
      <c r="D4" s="23"/>
    </row>
    <row r="5" spans="1:7" ht="24.75" customHeight="1">
      <c r="A5" s="41" t="s">
        <v>0</v>
      </c>
      <c r="B5" s="41"/>
      <c r="C5" s="41"/>
      <c r="D5" s="41" t="s">
        <v>1</v>
      </c>
      <c r="E5" s="41" t="s">
        <v>18</v>
      </c>
      <c r="F5" s="41" t="s">
        <v>19</v>
      </c>
      <c r="G5" s="41" t="s">
        <v>20</v>
      </c>
    </row>
    <row r="6" spans="1:7" ht="12.75">
      <c r="A6" s="1" t="s">
        <v>2</v>
      </c>
      <c r="B6" s="1" t="s">
        <v>3</v>
      </c>
      <c r="C6" s="1" t="s">
        <v>4</v>
      </c>
      <c r="D6" s="41"/>
      <c r="E6" s="41"/>
      <c r="F6" s="41"/>
      <c r="G6" s="41"/>
    </row>
    <row r="7" spans="1: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26.25" customHeight="1">
      <c r="A8" s="2"/>
      <c r="B8" s="2"/>
      <c r="C8" s="2"/>
      <c r="D8" s="1" t="s">
        <v>5</v>
      </c>
      <c r="E8" s="3">
        <f>E9+E25</f>
        <v>1585770</v>
      </c>
      <c r="F8" s="3">
        <f>F9+F25</f>
        <v>2044477</v>
      </c>
      <c r="G8" s="24">
        <f>F8/E8*100</f>
        <v>128.9264521336638</v>
      </c>
    </row>
    <row r="9" spans="1:7" ht="15">
      <c r="A9" s="2"/>
      <c r="B9" s="2"/>
      <c r="C9" s="2"/>
      <c r="D9" s="2" t="s">
        <v>6</v>
      </c>
      <c r="E9" s="4">
        <f>E10+E16</f>
        <v>159770</v>
      </c>
      <c r="F9" s="4">
        <f>F10+F16</f>
        <v>329460</v>
      </c>
      <c r="G9" s="24">
        <f>F9/E9*100</f>
        <v>206.20892533016212</v>
      </c>
    </row>
    <row r="10" spans="1:7" ht="14.25">
      <c r="A10" s="5">
        <v>750</v>
      </c>
      <c r="B10" s="5">
        <v>75011</v>
      </c>
      <c r="C10" s="5">
        <v>2350</v>
      </c>
      <c r="D10" s="6" t="s">
        <v>7</v>
      </c>
      <c r="E10" s="7">
        <f>E11+E13</f>
        <v>154070</v>
      </c>
      <c r="F10" s="7">
        <f>F11+F13+F15</f>
        <v>308625</v>
      </c>
      <c r="G10" s="28">
        <f>F10/E10*100</f>
        <v>200.31479197767248</v>
      </c>
    </row>
    <row r="11" spans="1:7" ht="14.25">
      <c r="A11" s="8"/>
      <c r="B11" s="8"/>
      <c r="C11" s="8"/>
      <c r="D11" s="6" t="s">
        <v>8</v>
      </c>
      <c r="E11" s="7">
        <v>150060</v>
      </c>
      <c r="F11" s="7">
        <f>302070</f>
        <v>302070</v>
      </c>
      <c r="G11" s="28">
        <f>F11/E11*100</f>
        <v>201.29948020791684</v>
      </c>
    </row>
    <row r="12" spans="1:7" ht="14.25">
      <c r="A12" s="8"/>
      <c r="B12" s="8"/>
      <c r="C12" s="8"/>
      <c r="D12" s="12" t="s">
        <v>9</v>
      </c>
      <c r="E12" s="13"/>
      <c r="F12" s="13"/>
      <c r="G12" s="25"/>
    </row>
    <row r="13" spans="1:7" ht="14.25">
      <c r="A13" s="8"/>
      <c r="B13" s="8"/>
      <c r="C13" s="8"/>
      <c r="D13" s="9" t="s">
        <v>25</v>
      </c>
      <c r="E13" s="10">
        <v>4010</v>
      </c>
      <c r="F13" s="10">
        <v>6144</v>
      </c>
      <c r="G13" s="28">
        <f>F13/E13*100</f>
        <v>153.21695760598504</v>
      </c>
    </row>
    <row r="14" spans="1:7" ht="14.25">
      <c r="A14" s="8"/>
      <c r="B14" s="8"/>
      <c r="C14" s="8"/>
      <c r="D14" s="9" t="s">
        <v>26</v>
      </c>
      <c r="E14" s="10"/>
      <c r="F14" s="10"/>
      <c r="G14" s="26"/>
    </row>
    <row r="15" spans="1:7" ht="14.25">
      <c r="A15" s="11"/>
      <c r="B15" s="11"/>
      <c r="C15" s="11"/>
      <c r="D15" s="32" t="s">
        <v>27</v>
      </c>
      <c r="E15" s="33">
        <v>0</v>
      </c>
      <c r="F15" s="33">
        <v>411</v>
      </c>
      <c r="G15" s="34"/>
    </row>
    <row r="16" spans="1:7" ht="14.25">
      <c r="A16" s="5">
        <v>852</v>
      </c>
      <c r="B16" s="5"/>
      <c r="C16" s="5"/>
      <c r="D16" s="6" t="s">
        <v>10</v>
      </c>
      <c r="E16" s="7">
        <f>SUM(E18:E23)</f>
        <v>5700</v>
      </c>
      <c r="F16" s="7">
        <f>SUM(F18:F24)</f>
        <v>20835</v>
      </c>
      <c r="G16" s="28">
        <f>F16/E16*100</f>
        <v>365.5263157894737</v>
      </c>
    </row>
    <row r="17" spans="1:7" ht="14.25">
      <c r="A17" s="8"/>
      <c r="B17" s="8">
        <v>85203</v>
      </c>
      <c r="C17" s="8">
        <v>2350</v>
      </c>
      <c r="D17" s="9" t="s">
        <v>11</v>
      </c>
      <c r="E17" s="10"/>
      <c r="F17" s="10"/>
      <c r="G17" s="26"/>
    </row>
    <row r="18" spans="1:7" ht="14.25">
      <c r="A18" s="8"/>
      <c r="B18" s="8"/>
      <c r="C18" s="8"/>
      <c r="D18" s="9" t="s">
        <v>12</v>
      </c>
      <c r="E18" s="14">
        <v>700</v>
      </c>
      <c r="F18" s="14">
        <v>9437</v>
      </c>
      <c r="G18" s="29">
        <v>0</v>
      </c>
    </row>
    <row r="19" spans="1:7" ht="14.25">
      <c r="A19" s="8"/>
      <c r="B19" s="8">
        <v>85212</v>
      </c>
      <c r="C19" s="8">
        <v>2350</v>
      </c>
      <c r="D19" s="9" t="s">
        <v>30</v>
      </c>
      <c r="E19" s="14">
        <v>0</v>
      </c>
      <c r="F19" s="14">
        <v>2968</v>
      </c>
      <c r="G19" s="29">
        <v>0</v>
      </c>
    </row>
    <row r="20" spans="1:7" ht="14.25">
      <c r="A20" s="8"/>
      <c r="B20" s="8">
        <v>85214</v>
      </c>
      <c r="C20" s="8">
        <v>2350</v>
      </c>
      <c r="D20" s="9" t="s">
        <v>23</v>
      </c>
      <c r="E20" s="14">
        <v>0</v>
      </c>
      <c r="F20" s="14">
        <v>3581</v>
      </c>
      <c r="G20" s="29">
        <v>0</v>
      </c>
    </row>
    <row r="21" spans="1:7" ht="14.25">
      <c r="A21" s="8"/>
      <c r="B21" s="8">
        <v>85219</v>
      </c>
      <c r="C21" s="8">
        <v>2350</v>
      </c>
      <c r="D21" s="9" t="s">
        <v>28</v>
      </c>
      <c r="E21" s="14">
        <v>0</v>
      </c>
      <c r="F21" s="14">
        <v>62</v>
      </c>
      <c r="G21" s="29">
        <v>0</v>
      </c>
    </row>
    <row r="22" spans="1:7" ht="12.75">
      <c r="A22" s="8"/>
      <c r="B22" s="8">
        <v>85228</v>
      </c>
      <c r="C22" s="8">
        <v>2350</v>
      </c>
      <c r="D22" s="9" t="s">
        <v>13</v>
      </c>
      <c r="E22" s="14"/>
      <c r="F22" s="14"/>
      <c r="G22" s="27"/>
    </row>
    <row r="23" spans="1:7" ht="14.25">
      <c r="A23" s="8"/>
      <c r="B23" s="8"/>
      <c r="C23" s="8"/>
      <c r="D23" s="12" t="s">
        <v>14</v>
      </c>
      <c r="E23" s="15">
        <v>5000</v>
      </c>
      <c r="F23" s="15">
        <v>4777</v>
      </c>
      <c r="G23" s="30">
        <f>F23/E23*100</f>
        <v>95.54</v>
      </c>
    </row>
    <row r="24" spans="1:7" ht="14.25">
      <c r="A24" s="11"/>
      <c r="B24" s="11"/>
      <c r="C24" s="11"/>
      <c r="D24" s="32" t="s">
        <v>27</v>
      </c>
      <c r="E24" s="33">
        <v>0</v>
      </c>
      <c r="F24" s="33">
        <f>5+2+1+2</f>
        <v>10</v>
      </c>
      <c r="G24" s="34"/>
    </row>
    <row r="25" spans="1:8" ht="15">
      <c r="A25" s="16"/>
      <c r="B25" s="16"/>
      <c r="C25" s="16"/>
      <c r="D25" s="2" t="s">
        <v>15</v>
      </c>
      <c r="E25" s="4">
        <f>SUM(E26:E28)</f>
        <v>1426000</v>
      </c>
      <c r="F25" s="4">
        <f>SUM(F26:F32)</f>
        <v>1715017</v>
      </c>
      <c r="G25" s="24">
        <f>F25/E25*100</f>
        <v>120.26767180925665</v>
      </c>
      <c r="H25" s="17"/>
    </row>
    <row r="26" spans="1:8" ht="14.25">
      <c r="A26" s="18">
        <v>700</v>
      </c>
      <c r="B26" s="18">
        <v>70005</v>
      </c>
      <c r="C26" s="18">
        <v>2350</v>
      </c>
      <c r="D26" s="19" t="s">
        <v>16</v>
      </c>
      <c r="E26" s="7">
        <v>1426000</v>
      </c>
      <c r="F26" s="7">
        <v>1686458</v>
      </c>
      <c r="G26" s="28">
        <f>F26/E26*100</f>
        <v>118.26493688639552</v>
      </c>
      <c r="H26" s="20"/>
    </row>
    <row r="27" spans="1:8" ht="14.25">
      <c r="A27" s="21"/>
      <c r="B27" s="21"/>
      <c r="C27" s="21"/>
      <c r="D27" s="22" t="s">
        <v>17</v>
      </c>
      <c r="E27" s="13"/>
      <c r="F27" s="13"/>
      <c r="G27" s="25"/>
      <c r="H27" s="20"/>
    </row>
    <row r="28" spans="1:7" ht="14.25">
      <c r="A28" s="18">
        <v>710</v>
      </c>
      <c r="B28" s="18">
        <v>71015</v>
      </c>
      <c r="C28" s="18">
        <v>2350</v>
      </c>
      <c r="D28" s="19" t="s">
        <v>31</v>
      </c>
      <c r="E28" s="7">
        <v>0</v>
      </c>
      <c r="F28" s="7">
        <v>367</v>
      </c>
      <c r="G28" s="28">
        <v>0</v>
      </c>
    </row>
    <row r="29" spans="1:7" ht="14.25">
      <c r="A29" s="21"/>
      <c r="B29" s="21"/>
      <c r="C29" s="21"/>
      <c r="D29" s="22" t="s">
        <v>32</v>
      </c>
      <c r="E29" s="13"/>
      <c r="F29" s="13"/>
      <c r="G29" s="25"/>
    </row>
    <row r="30" spans="1:7" ht="14.25">
      <c r="A30" s="18">
        <v>754</v>
      </c>
      <c r="B30" s="18">
        <v>75411</v>
      </c>
      <c r="C30" s="18">
        <v>2350</v>
      </c>
      <c r="D30" s="19" t="s">
        <v>21</v>
      </c>
      <c r="E30" s="7">
        <v>25000</v>
      </c>
      <c r="F30" s="7">
        <v>24714</v>
      </c>
      <c r="G30" s="28">
        <f>F30/E30*100</f>
        <v>98.856</v>
      </c>
    </row>
    <row r="31" spans="1:7" ht="14.25">
      <c r="A31" s="21"/>
      <c r="B31" s="21"/>
      <c r="C31" s="21"/>
      <c r="D31" s="22" t="s">
        <v>22</v>
      </c>
      <c r="E31" s="13"/>
      <c r="F31" s="13"/>
      <c r="G31" s="25"/>
    </row>
    <row r="32" spans="1:7" ht="14.25">
      <c r="A32" s="11"/>
      <c r="B32" s="11"/>
      <c r="C32" s="11"/>
      <c r="D32" s="32" t="s">
        <v>27</v>
      </c>
      <c r="E32" s="33">
        <v>0</v>
      </c>
      <c r="F32" s="33">
        <f>3458+20</f>
        <v>3478</v>
      </c>
      <c r="G32" s="34">
        <v>0</v>
      </c>
    </row>
    <row r="33" spans="1:7" ht="14.25">
      <c r="A33" s="35"/>
      <c r="B33" s="35"/>
      <c r="C33" s="35"/>
      <c r="D33" s="36"/>
      <c r="E33" s="37"/>
      <c r="F33" s="37"/>
      <c r="G33" s="38"/>
    </row>
    <row r="34" spans="1:7" ht="14.25">
      <c r="A34" s="35"/>
      <c r="B34" s="35"/>
      <c r="C34" s="35"/>
      <c r="D34" s="36"/>
      <c r="E34" s="37"/>
      <c r="F34" s="37"/>
      <c r="G34" s="38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4" ht="12.75">
      <c r="A36" s="39" t="s">
        <v>24</v>
      </c>
      <c r="B36" s="39"/>
      <c r="C36" s="39"/>
      <c r="D36" s="39"/>
    </row>
  </sheetData>
  <mergeCells count="9">
    <mergeCell ref="A35:G35"/>
    <mergeCell ref="A36:D36"/>
    <mergeCell ref="A2:H2"/>
    <mergeCell ref="A5:C5"/>
    <mergeCell ref="D5:D6"/>
    <mergeCell ref="E5:E6"/>
    <mergeCell ref="F5:F6"/>
    <mergeCell ref="G5:G6"/>
    <mergeCell ref="B3:D3"/>
  </mergeCells>
  <printOptions/>
  <pageMargins left="0.7874015748031497" right="0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2005-03-31T06:57:14Z</cp:lastPrinted>
  <dcterms:created xsi:type="dcterms:W3CDTF">2003-08-05T08:52:40Z</dcterms:created>
  <dcterms:modified xsi:type="dcterms:W3CDTF">2005-05-12T08:24:14Z</dcterms:modified>
  <cp:category/>
  <cp:version/>
  <cp:contentType/>
  <cp:contentStatus/>
</cp:coreProperties>
</file>