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<sst xmlns="http://schemas.openxmlformats.org/spreadsheetml/2006/main" count="62" uniqueCount="46">
  <si>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Dział 900 rozdział 90011</t>
  </si>
  <si>
    <t>PRZYCHODY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</si>
  <si>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</si>
  <si>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</si>
  <si>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</si>
  <si>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</si>
  <si>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</si>
  <si>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</si>
  <si>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</si>
  <si>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2960</t>
  </si>
  <si>
    <t>2.</t>
  </si>
  <si>
    <t>Odestki</t>
  </si>
  <si>
    <t>0920</t>
  </si>
  <si>
    <t>WYDATKI</t>
  </si>
  <si>
    <t>Określenie przeznaczenia wydatków</t>
  </si>
  <si>
    <t>4210</t>
  </si>
  <si>
    <t xml:space="preserve">                               </t>
  </si>
  <si>
    <t>4300</t>
  </si>
  <si>
    <t>6110</t>
  </si>
  <si>
    <t>Likwidacja dzikich wysypisk odpadów</t>
  </si>
  <si>
    <t>3.</t>
  </si>
  <si>
    <t>4.</t>
  </si>
  <si>
    <t>5.</t>
  </si>
  <si>
    <t>Rady Miasta w Piotrkowie Tryb.</t>
  </si>
  <si>
    <t>Współfinansowanie przedsięwzięć ekologicznych</t>
  </si>
  <si>
    <t>6.</t>
  </si>
  <si>
    <t xml:space="preserve">Realizacja ,,Programu usuwania azbestu  </t>
  </si>
  <si>
    <t>Lp.</t>
  </si>
  <si>
    <t xml:space="preserve">o charakterze ponadgminnych </t>
  </si>
  <si>
    <t xml:space="preserve">Wpływy z tytułu opłat i kar za gospodarcze </t>
  </si>
  <si>
    <t>korzystanie ze środowiska - środki z UM</t>
  </si>
  <si>
    <t>ZMIANY W PLANIE PRZYCHODÓW I WYDATKÓW                                                                             POWIATOWEGO FUNDUSZU  OCHRONY ŚRODOWISKA                                                                                          I GOSPODARKI WODNEJ  na  2005 r.</t>
  </si>
  <si>
    <t>Plan przed zmianą</t>
  </si>
  <si>
    <t xml:space="preserve">Zmiana                       + / - </t>
  </si>
  <si>
    <t>Plan po zmianie</t>
  </si>
  <si>
    <t>Zmiana                                                      + / -</t>
  </si>
  <si>
    <t>składowiska odpadów</t>
  </si>
  <si>
    <t>Realizacja zadań modernizacyjnych służących ochronie</t>
  </si>
  <si>
    <t>Realizacja programu selektywnej zbiórki odpadów</t>
  </si>
  <si>
    <t>Zakup pojemników do selektywnej gospodarki odpadami</t>
  </si>
  <si>
    <t>i wyrobów zawierających azbest z terenu miasta PT''</t>
  </si>
  <si>
    <t>środowiska i gospodarki wodnej m.in.. rekultywacja</t>
  </si>
  <si>
    <t>Załącznik nr 9</t>
  </si>
  <si>
    <t>2970</t>
  </si>
  <si>
    <t>do Uchwały Nr XXXVI/538/05</t>
  </si>
  <si>
    <t>z dnia   27 kwietnia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</si>
</sst>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375" style="0" customWidth="1"/>
    <col min="2" max="2" width="52.75390625" style="0" customWidth="1"/>
    <col min="3" max="3" width="8.375" style="0" customWidth="1"/>
    <col min="4" max="4" width="12.375" style="0" customWidth="1"/>
    <col min="6" max="6" width="10.375" style="0" customWidth="1"/>
  </cols>
  <sheetData>
    <row r="1" spans="3:6" ht="12.75">
      <c r="C1" s="41" t="s">
        <v>42</v>
      </c>
      <c r="D1" s="41"/>
      <c r="F1" s="41"/>
    </row>
    <row r="2" spans="3:6" ht="12.75">
      <c r="C2" s="41" t="s">
        <v>44</v>
      </c>
      <c r="D2" s="41"/>
      <c r="F2" s="41"/>
    </row>
    <row r="3" spans="3:6" ht="12.75">
      <c r="C3" s="41" t="s">
        <v>23</v>
      </c>
      <c r="D3" s="41"/>
      <c r="F3" s="41"/>
    </row>
    <row r="4" spans="3:6" ht="12.75">
      <c r="C4" s="41" t="s">
        <v>45</v>
      </c>
      <c r="D4" s="41"/>
      <c r="F4" s="41"/>
    </row>
    <row r="5" spans="5:6" ht="12.75">
      <c r="E5" s="1"/>
      <c r="F5" s="1"/>
    </row>
    <row r="6" spans="1:8" ht="65.25" customHeight="1">
      <c r="A6" s="46" t="s">
        <v>31</v>
      </c>
      <c r="B6" s="46"/>
      <c r="C6" s="46"/>
      <c r="D6" s="46"/>
      <c r="E6" s="43"/>
      <c r="F6" s="43"/>
      <c r="G6" s="42"/>
      <c r="H6" s="42"/>
    </row>
    <row r="9" ht="12.75">
      <c r="B9" t="s">
        <v>0</v>
      </c>
    </row>
    <row r="11" ht="14.25">
      <c r="B11" s="2" t="s">
        <v>1</v>
      </c>
    </row>
    <row r="12" spans="1:6" ht="40.5" customHeight="1">
      <c r="A12" s="3" t="s">
        <v>27</v>
      </c>
      <c r="B12" s="3" t="s">
        <v>2</v>
      </c>
      <c r="C12" s="3" t="s">
        <v>3</v>
      </c>
      <c r="D12" s="4" t="s">
        <v>32</v>
      </c>
      <c r="E12" s="4" t="s">
        <v>33</v>
      </c>
      <c r="F12" s="4" t="s">
        <v>34</v>
      </c>
    </row>
    <row r="13" spans="1: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24" customHeight="1">
      <c r="A14" s="3"/>
      <c r="B14" s="3" t="s">
        <v>4</v>
      </c>
      <c r="C14" s="3"/>
      <c r="D14" s="5">
        <f>D15+D16</f>
        <v>470000</v>
      </c>
      <c r="E14" s="5">
        <f>E15+E16</f>
        <v>-16501</v>
      </c>
      <c r="F14" s="5">
        <f>SUM(D14:E14)</f>
        <v>453499</v>
      </c>
    </row>
    <row r="15" spans="1:6" ht="15">
      <c r="A15" s="6" t="s">
        <v>5</v>
      </c>
      <c r="B15" s="7" t="s">
        <v>6</v>
      </c>
      <c r="C15" s="8"/>
      <c r="D15" s="9">
        <v>250000</v>
      </c>
      <c r="E15" s="9">
        <v>-1501</v>
      </c>
      <c r="F15" s="5">
        <f>SUM(D15:E15)</f>
        <v>248499</v>
      </c>
    </row>
    <row r="16" spans="1:6" ht="15">
      <c r="A16" s="10" t="s">
        <v>7</v>
      </c>
      <c r="B16" s="10" t="s">
        <v>1</v>
      </c>
      <c r="C16" s="11"/>
      <c r="D16" s="12">
        <f>SUM(D17:D19)</f>
        <v>220000</v>
      </c>
      <c r="E16" s="12">
        <f>SUM(E17:E19)</f>
        <v>-15000</v>
      </c>
      <c r="F16" s="5">
        <f>SUM(D16:E16)</f>
        <v>205000</v>
      </c>
    </row>
    <row r="17" spans="1:7" s="16" customFormat="1" ht="14.25">
      <c r="A17" s="13" t="s">
        <v>8</v>
      </c>
      <c r="B17" s="13" t="s">
        <v>29</v>
      </c>
      <c r="C17" s="14" t="s">
        <v>9</v>
      </c>
      <c r="D17" s="15">
        <v>200000</v>
      </c>
      <c r="E17" s="15">
        <v>0</v>
      </c>
      <c r="F17" s="15">
        <f>SUM(D17:E17)</f>
        <v>200000</v>
      </c>
      <c r="G17" s="38"/>
    </row>
    <row r="18" spans="1:7" s="20" customFormat="1" ht="14.25">
      <c r="A18" s="17"/>
      <c r="B18" s="17" t="s">
        <v>30</v>
      </c>
      <c r="C18" s="18"/>
      <c r="D18" s="19"/>
      <c r="E18" s="19"/>
      <c r="F18" s="19"/>
      <c r="G18" s="39"/>
    </row>
    <row r="19" spans="1:6" ht="14.25">
      <c r="A19" s="25" t="s">
        <v>10</v>
      </c>
      <c r="B19" s="25" t="s">
        <v>11</v>
      </c>
      <c r="C19" s="26" t="s">
        <v>12</v>
      </c>
      <c r="D19" s="27">
        <v>20000</v>
      </c>
      <c r="E19" s="27">
        <v>-15000</v>
      </c>
      <c r="F19" s="27">
        <f>SUM(D19:E19)</f>
        <v>5000</v>
      </c>
    </row>
    <row r="20" spans="1:6" ht="14.25">
      <c r="A20" s="28"/>
      <c r="B20" s="28"/>
      <c r="C20" s="29"/>
      <c r="D20" s="30"/>
      <c r="E20" s="30"/>
      <c r="F20" s="30"/>
    </row>
    <row r="21" spans="1:6" ht="14.25">
      <c r="A21" s="31"/>
      <c r="B21" s="31"/>
      <c r="C21" s="32"/>
      <c r="D21" s="33"/>
      <c r="E21" s="33"/>
      <c r="F21" s="33"/>
    </row>
    <row r="22" spans="1:6" ht="14.25">
      <c r="A22" s="34"/>
      <c r="B22" s="34" t="s">
        <v>13</v>
      </c>
      <c r="C22" s="35"/>
      <c r="D22" s="36"/>
      <c r="E22" s="36"/>
      <c r="F22" s="36"/>
    </row>
    <row r="23" spans="1:6" ht="40.5" customHeight="1">
      <c r="A23" s="3" t="s">
        <v>27</v>
      </c>
      <c r="B23" s="3" t="s">
        <v>14</v>
      </c>
      <c r="C23" s="3" t="s">
        <v>3</v>
      </c>
      <c r="D23" s="4" t="s">
        <v>32</v>
      </c>
      <c r="E23" s="4" t="s">
        <v>35</v>
      </c>
      <c r="F23" s="4" t="s">
        <v>34</v>
      </c>
    </row>
    <row r="24" spans="1:6" ht="1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21" customHeight="1">
      <c r="A25" s="3"/>
      <c r="B25" s="3" t="s">
        <v>4</v>
      </c>
      <c r="C25" s="3"/>
      <c r="D25" s="5">
        <f>D26</f>
        <v>470000</v>
      </c>
      <c r="E25" s="5">
        <f>E26</f>
        <v>-16501</v>
      </c>
      <c r="F25" s="5">
        <f aca="true" t="shared" si="0" ref="F25:F32">SUM(D25:E25)</f>
        <v>453499</v>
      </c>
    </row>
    <row r="26" spans="1:6" ht="15">
      <c r="A26" s="6" t="s">
        <v>5</v>
      </c>
      <c r="B26" s="6" t="s">
        <v>13</v>
      </c>
      <c r="C26" s="37"/>
      <c r="D26" s="9">
        <f>SUM(D28:D30)</f>
        <v>470000</v>
      </c>
      <c r="E26" s="9">
        <f>SUM(E27:E30)</f>
        <v>-16501</v>
      </c>
      <c r="F26" s="5">
        <f t="shared" si="0"/>
        <v>453499</v>
      </c>
    </row>
    <row r="27" spans="1:6" ht="15">
      <c r="A27" s="10"/>
      <c r="B27" s="10"/>
      <c r="C27" s="11" t="s">
        <v>43</v>
      </c>
      <c r="D27" s="12">
        <v>0</v>
      </c>
      <c r="E27" s="12">
        <v>940</v>
      </c>
      <c r="F27" s="5">
        <f>SUM(D27:E27)</f>
        <v>940</v>
      </c>
    </row>
    <row r="28" spans="1:6" ht="15">
      <c r="A28" s="10"/>
      <c r="B28" s="10"/>
      <c r="C28" s="11" t="s">
        <v>15</v>
      </c>
      <c r="D28" s="12">
        <f>D36</f>
        <v>20000</v>
      </c>
      <c r="E28" s="12">
        <f>E36</f>
        <v>-15000</v>
      </c>
      <c r="F28" s="5">
        <f t="shared" si="0"/>
        <v>5000</v>
      </c>
    </row>
    <row r="29" spans="1:6" ht="15">
      <c r="A29" s="10" t="s">
        <v>16</v>
      </c>
      <c r="B29" s="10"/>
      <c r="C29" s="11" t="s">
        <v>17</v>
      </c>
      <c r="D29" s="12">
        <f>D31+D35+D37+D39</f>
        <v>395000</v>
      </c>
      <c r="E29" s="12">
        <f>E31+E35+E37+E39</f>
        <v>-17441</v>
      </c>
      <c r="F29" s="5">
        <f t="shared" si="0"/>
        <v>377559</v>
      </c>
    </row>
    <row r="30" spans="1:6" ht="15">
      <c r="A30" s="10"/>
      <c r="B30" s="10"/>
      <c r="C30" s="11" t="s">
        <v>18</v>
      </c>
      <c r="D30" s="12">
        <f>+D32</f>
        <v>55000</v>
      </c>
      <c r="E30" s="12">
        <f>+E32</f>
        <v>15000</v>
      </c>
      <c r="F30" s="5">
        <f t="shared" si="0"/>
        <v>70000</v>
      </c>
    </row>
    <row r="31" spans="1:6" ht="14.25">
      <c r="A31" s="13" t="s">
        <v>8</v>
      </c>
      <c r="B31" s="13" t="s">
        <v>19</v>
      </c>
      <c r="C31" s="14" t="s">
        <v>17</v>
      </c>
      <c r="D31" s="15">
        <v>25000</v>
      </c>
      <c r="E31" s="15">
        <v>-940</v>
      </c>
      <c r="F31" s="27">
        <f t="shared" si="0"/>
        <v>24060</v>
      </c>
    </row>
    <row r="32" spans="1:7" s="16" customFormat="1" ht="14.25">
      <c r="A32" s="13" t="s">
        <v>10</v>
      </c>
      <c r="B32" s="13" t="s">
        <v>37</v>
      </c>
      <c r="C32" s="14" t="s">
        <v>18</v>
      </c>
      <c r="D32" s="15">
        <v>55000</v>
      </c>
      <c r="E32" s="15">
        <v>15000</v>
      </c>
      <c r="F32" s="15">
        <f t="shared" si="0"/>
        <v>70000</v>
      </c>
      <c r="G32" s="38"/>
    </row>
    <row r="33" spans="1:7" s="20" customFormat="1" ht="14.25">
      <c r="A33" s="17"/>
      <c r="B33" s="17" t="s">
        <v>41</v>
      </c>
      <c r="C33" s="18"/>
      <c r="D33" s="19"/>
      <c r="E33" s="19"/>
      <c r="F33" s="19"/>
      <c r="G33" s="39"/>
    </row>
    <row r="34" spans="1:7" s="24" customFormat="1" ht="14.25">
      <c r="A34" s="21"/>
      <c r="B34" s="21" t="s">
        <v>36</v>
      </c>
      <c r="C34" s="22"/>
      <c r="D34" s="23"/>
      <c r="E34" s="23"/>
      <c r="F34" s="23"/>
      <c r="G34" s="40"/>
    </row>
    <row r="35" spans="1:6" ht="14.25">
      <c r="A35" s="17" t="s">
        <v>20</v>
      </c>
      <c r="B35" s="17" t="s">
        <v>38</v>
      </c>
      <c r="C35" s="18" t="s">
        <v>17</v>
      </c>
      <c r="D35" s="19">
        <v>100000</v>
      </c>
      <c r="E35" s="19">
        <v>10000</v>
      </c>
      <c r="F35" s="19">
        <f>SUM(D35:E35)</f>
        <v>110000</v>
      </c>
    </row>
    <row r="36" spans="1:6" s="44" customFormat="1" ht="14.25">
      <c r="A36" s="25" t="s">
        <v>21</v>
      </c>
      <c r="B36" s="25" t="s">
        <v>39</v>
      </c>
      <c r="C36" s="26" t="s">
        <v>15</v>
      </c>
      <c r="D36" s="27">
        <v>20000</v>
      </c>
      <c r="E36" s="27">
        <v>-15000</v>
      </c>
      <c r="F36" s="27">
        <f>SUM(D36:E36)</f>
        <v>5000</v>
      </c>
    </row>
    <row r="37" spans="1:7" s="16" customFormat="1" ht="14.25">
      <c r="A37" s="13" t="s">
        <v>22</v>
      </c>
      <c r="B37" s="13" t="s">
        <v>24</v>
      </c>
      <c r="C37" s="14" t="s">
        <v>17</v>
      </c>
      <c r="D37" s="15">
        <v>70000</v>
      </c>
      <c r="E37" s="15">
        <v>-18501</v>
      </c>
      <c r="F37" s="15">
        <f>SUM(D37:E37)</f>
        <v>51499</v>
      </c>
      <c r="G37" s="38"/>
    </row>
    <row r="38" spans="1:7" s="20" customFormat="1" ht="14.25">
      <c r="A38" s="17"/>
      <c r="B38" s="17" t="s">
        <v>28</v>
      </c>
      <c r="C38" s="18"/>
      <c r="D38" s="19"/>
      <c r="E38" s="19"/>
      <c r="F38" s="19"/>
      <c r="G38" s="39"/>
    </row>
    <row r="39" spans="1:7" s="16" customFormat="1" ht="14.25">
      <c r="A39" s="13" t="s">
        <v>25</v>
      </c>
      <c r="B39" s="13" t="s">
        <v>26</v>
      </c>
      <c r="C39" s="14" t="s">
        <v>17</v>
      </c>
      <c r="D39" s="15">
        <v>200000</v>
      </c>
      <c r="E39" s="15">
        <f>-8000</f>
        <v>-8000</v>
      </c>
      <c r="F39" s="15">
        <f>SUM(D39:E39)</f>
        <v>192000</v>
      </c>
      <c r="G39" s="38"/>
    </row>
    <row r="40" spans="1:7" s="20" customFormat="1" ht="14.25">
      <c r="A40" s="17"/>
      <c r="B40" s="17" t="s">
        <v>40</v>
      </c>
      <c r="C40" s="18"/>
      <c r="D40" s="19"/>
      <c r="E40" s="19"/>
      <c r="F40" s="19"/>
      <c r="G40" s="39"/>
    </row>
    <row r="41" s="45" customFormat="1" ht="12.75"/>
  </sheetData>
  <mergeCells count="1">
    <mergeCell ref="A6:D6"/>
  </mergeCells>
  <printOptions/>
  <pageMargins left="0.3937007874015748" right="0.1968503937007874" top="0.19685039370078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4-0254</cp:lastModifiedBy>
  <cp:lastPrinted>2005-04-29T07:12:13Z</cp:lastPrinted>
  <dcterms:created xsi:type="dcterms:W3CDTF">2004-10-27T12:02:52Z</dcterms:created>
  <dcterms:modified xsi:type="dcterms:W3CDTF">2005-04-29T07:49:54Z</dcterms:modified>
  <cp:category/>
  <cp:version/>
  <cp:contentType/>
  <cp:contentStatus/>
</cp:coreProperties>
</file>