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<sst xmlns="http://schemas.openxmlformats.org/spreadsheetml/2006/main" count="40" uniqueCount="40">
  <si>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Załącznik nr 12</t>
  </si>
  <si>
    <t>do Zarządzenia Nr  164</t>
  </si>
  <si>
    <t xml:space="preserve">Prezydenta Miasta Piotrkowa </t>
  </si>
  <si>
    <r>
      <rPr>
        <sz val="10"/>
        <rFont val="Arial CE"/>
        <family val="0"/>
      </rPr>
      <t>z dnia 31 marca 2004 r.</t>
    </r>
  </si>
  <si>
    <t xml:space="preserve">   PLAN  FINANSOWY  OŚRODEK  SPORTU  I  REKREACJI</t>
  </si>
  <si>
    <t>WYDATKI</t>
  </si>
  <si>
    <t>PLAN  PRZED ZMIANĄ</t>
  </si>
  <si>
    <t>ZMIANA  (+) ; (-)</t>
  </si>
  <si>
    <t>PLAN  PO ZMIANIE</t>
  </si>
  <si>
    <t>Lp.</t>
  </si>
  <si>
    <t>Zadania realizowane w 2004 roku</t>
  </si>
  <si>
    <t>Środki własne</t>
  </si>
  <si>
    <t>Dotacje</t>
  </si>
  <si>
    <t>OGÓŁEM</t>
  </si>
  <si>
    <t>Środki własne</t>
  </si>
  <si>
    <t>Dotacje</t>
  </si>
  <si>
    <t>OGÓŁEM</t>
  </si>
  <si>
    <t>Środki własne</t>
  </si>
  <si>
    <t>Dotacje</t>
  </si>
  <si>
    <t>OGÓŁEM</t>
  </si>
  <si>
    <t>RAZEM = A</t>
  </si>
  <si>
    <t>A</t>
  </si>
  <si>
    <t>Zadania dotyczące gminy</t>
  </si>
  <si>
    <t>Dział  926  rozdział  92604</t>
  </si>
  <si>
    <t>§  3020</t>
  </si>
  <si>
    <t>§  4010</t>
  </si>
  <si>
    <t>§  4040</t>
  </si>
  <si>
    <t>§  4110</t>
  </si>
  <si>
    <t>§  4120</t>
  </si>
  <si>
    <t>§  4210</t>
  </si>
  <si>
    <t>§  4260</t>
  </si>
  <si>
    <t>§  4270</t>
  </si>
  <si>
    <t>§  4300</t>
  </si>
  <si>
    <t>§  4410</t>
  </si>
  <si>
    <t>§  4430</t>
  </si>
  <si>
    <t>§  4440</t>
  </si>
  <si>
    <t>§  6060</t>
  </si>
  <si>
    <t>1.</t>
  </si>
  <si>
    <t>Nagłośnienie hali RELAX</t>
  </si>
  <si>
    <t>§ 6060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</si>
</sst>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"/>
  </numFmts>
  <fonts count="5">
    <font>
      <sz val="10"/>
      <name val="Arial CE"/>
      <family val="2"/>
    </font>
    <font>
      <sz val="10"/>
      <name val="Arial"/>
      <family val="2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Border="1" applyAlignment="1">
      <alignment horizontal="left"/>
    </xf>
    <xf numFmtId="164" fontId="0" fillId="0" borderId="0" xfId="0" applyAlignment="1">
      <alignment horizontal="left"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 horizontal="right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3" fillId="0" borderId="0" xfId="0" applyFont="1" applyBorder="1" applyAlignment="1">
      <alignment horizontal="left" vertical="center" wrapText="1"/>
    </xf>
    <xf numFmtId="164" fontId="3" fillId="0" borderId="0" xfId="0" applyFont="1" applyAlignment="1">
      <alignment horizontal="left" vertical="center" wrapText="1"/>
    </xf>
    <xf numFmtId="164" fontId="3" fillId="0" borderId="1" xfId="0" applyFont="1" applyBorder="1" applyAlignment="1">
      <alignment horizontal="left" vertical="center" wrapText="1"/>
    </xf>
    <xf numFmtId="164" fontId="3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left" vertical="center" wrapText="1"/>
    </xf>
    <xf numFmtId="164" fontId="4" fillId="0" borderId="3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/>
    </xf>
    <xf numFmtId="164" fontId="0" fillId="0" borderId="2" xfId="0" applyBorder="1" applyAlignment="1">
      <alignment/>
    </xf>
    <xf numFmtId="165" fontId="4" fillId="0" borderId="2" xfId="0" applyNumberFormat="1" applyFont="1" applyBorder="1" applyAlignment="1">
      <alignment/>
    </xf>
    <xf numFmtId="164" fontId="3" fillId="0" borderId="2" xfId="0" applyFont="1" applyBorder="1" applyAlignment="1">
      <alignment horizontal="center"/>
    </xf>
    <xf numFmtId="164" fontId="4" fillId="0" borderId="2" xfId="0" applyFont="1" applyBorder="1" applyAlignment="1">
      <alignment/>
    </xf>
    <xf numFmtId="164" fontId="0" fillId="0" borderId="1" xfId="0" applyBorder="1" applyAlignment="1">
      <alignment horizontal="center"/>
    </xf>
    <xf numFmtId="164" fontId="0" fillId="0" borderId="5" xfId="0" applyBorder="1" applyAlignment="1">
      <alignment horizontal="center"/>
    </xf>
    <xf numFmtId="165" fontId="0" fillId="0" borderId="2" xfId="0" applyNumberFormat="1" applyBorder="1" applyAlignment="1">
      <alignment/>
    </xf>
    <xf numFmtId="165" fontId="0" fillId="0" borderId="2" xfId="0" applyNumberFormat="1" applyFon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1" xfId="0" applyNumberFormat="1" applyFont="1" applyBorder="1" applyAlignment="1">
      <alignment/>
    </xf>
    <xf numFmtId="164" fontId="0" fillId="0" borderId="3" xfId="0" applyBorder="1" applyAlignment="1">
      <alignment/>
    </xf>
    <xf numFmtId="165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I4" sqref="I4"/>
    </sheetView>
  </sheetViews>
  <sheetFormatPr defaultColWidth="9.00390625" defaultRowHeight="12.75"/>
  <cols>
    <col min="1" max="1" width="4.75390625" style="1" customWidth="1"/>
    <col min="2" max="2" width="31.25390625" style="1" customWidth="1"/>
    <col min="3" max="3" width="12.00390625" style="1" customWidth="1"/>
    <col min="4" max="4" width="11.125" style="1" customWidth="1"/>
    <col min="5" max="5" width="12.25390625" style="1" customWidth="1"/>
    <col min="6" max="256" width="9.00390625" style="0" customWidth="1"/>
  </cols>
  <sheetData>
    <row r="1" spans="9:11" ht="12.75">
      <c r="I1" s="2" t="s">
        <v>0</v>
      </c>
      <c r="J1" s="2"/>
      <c r="K1" s="2"/>
    </row>
    <row r="2" spans="9:11" ht="12.75">
      <c r="I2" s="2" t="s">
        <v>1</v>
      </c>
      <c r="J2" s="2"/>
      <c r="K2" s="2"/>
    </row>
    <row r="3" spans="9:11" ht="12.75">
      <c r="I3" s="2" t="s">
        <v>2</v>
      </c>
      <c r="J3" s="2"/>
      <c r="K3" s="2"/>
    </row>
    <row r="4" spans="1:11" ht="14.25" customHeight="1">
      <c r="A4" s="4"/>
      <c r="B4" s="4"/>
      <c r="C4" s="4"/>
      <c r="D4" s="4"/>
      <c r="E4" s="4"/>
      <c r="I4" s="2" t="s">
        <v>3</v>
      </c>
      <c r="J4" s="2"/>
      <c r="K4" s="2"/>
    </row>
    <row r="5" spans="1:9" ht="31.5" customHeight="1">
      <c r="A5" s="6" t="s">
        <v>4</v>
      </c>
      <c r="B5" s="6"/>
      <c r="C5" s="6"/>
      <c r="D5" s="6"/>
      <c r="E5" s="6"/>
      <c r="F5" s="6"/>
      <c r="G5" s="6"/>
      <c r="H5" s="6"/>
      <c r="I5" s="6"/>
    </row>
    <row r="6" spans="1:6" ht="24" customHeight="1">
      <c r="A6" s="8" t="s">
        <v>5</v>
      </c>
      <c r="B6" s="8"/>
      <c r="C6" s="8"/>
      <c r="D6" s="8"/>
      <c r="E6" s="8"/>
      <c r="F6" s="8"/>
    </row>
    <row r="7" spans="1:11" ht="19.5" customHeight="1">
      <c r="A7" s="10"/>
      <c r="B7" s="10"/>
      <c r="C7" s="11" t="s">
        <v>6</v>
      </c>
      <c r="D7" s="11"/>
      <c r="E7" s="11"/>
      <c r="F7" s="11" t="s">
        <v>7</v>
      </c>
      <c r="G7" s="11"/>
      <c r="H7" s="11"/>
      <c r="I7" s="11" t="s">
        <v>8</v>
      </c>
      <c r="J7" s="11"/>
      <c r="K7" s="11"/>
    </row>
    <row r="8" spans="1:11" ht="25.5" customHeight="1">
      <c r="A8" s="12" t="s">
        <v>9</v>
      </c>
      <c r="B8" s="13" t="s">
        <v>10</v>
      </c>
      <c r="C8" s="14" t="s">
        <v>11</v>
      </c>
      <c r="D8" s="15" t="s">
        <v>12</v>
      </c>
      <c r="E8" s="15" t="s">
        <v>13</v>
      </c>
      <c r="F8" s="14" t="s">
        <v>14</v>
      </c>
      <c r="G8" s="15" t="s">
        <v>15</v>
      </c>
      <c r="H8" s="15" t="s">
        <v>16</v>
      </c>
      <c r="I8" s="14" t="s">
        <v>17</v>
      </c>
      <c r="J8" s="15" t="s">
        <v>18</v>
      </c>
      <c r="K8" s="15" t="s">
        <v>19</v>
      </c>
    </row>
    <row r="9" spans="1:11" ht="12.7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</row>
    <row r="10" spans="1:11" ht="24.75" customHeight="1">
      <c r="A10" s="17"/>
      <c r="B10" s="15" t="s">
        <v>20</v>
      </c>
      <c r="C10" s="18">
        <f>SUM(C11)</f>
        <v>2106000</v>
      </c>
      <c r="D10" s="18">
        <f>SUM(D11)</f>
        <v>0</v>
      </c>
      <c r="E10" s="18">
        <f aca="true" t="shared" si="0" ref="E10:E24">SUM(C10:D10)</f>
        <v>2106000</v>
      </c>
      <c r="F10" s="18">
        <f>SUM(F11)</f>
        <v>65000</v>
      </c>
      <c r="G10" s="18">
        <f>SUM(G11)</f>
        <v>0</v>
      </c>
      <c r="H10" s="18">
        <f aca="true" t="shared" si="1" ref="H10:H24">SUM(F10:G10)</f>
        <v>65000</v>
      </c>
      <c r="I10" s="18">
        <f aca="true" t="shared" si="2" ref="I10:I24">C10+F10</f>
        <v>2171000</v>
      </c>
      <c r="J10" s="18">
        <f aca="true" t="shared" si="3" ref="J10:J24">D10+G10</f>
        <v>0</v>
      </c>
      <c r="K10" s="18">
        <f aca="true" t="shared" si="4" ref="K10:K24">E10+H10</f>
        <v>2171000</v>
      </c>
    </row>
    <row r="11" spans="1:11" ht="18" customHeight="1">
      <c r="A11" s="19" t="s">
        <v>21</v>
      </c>
      <c r="B11" s="20" t="s">
        <v>22</v>
      </c>
      <c r="C11" s="18">
        <f>SUM(C13:C25)</f>
        <v>2106000</v>
      </c>
      <c r="D11" s="18">
        <f>SUM(D13:D25)</f>
        <v>0</v>
      </c>
      <c r="E11" s="18">
        <f t="shared" si="0"/>
        <v>2106000</v>
      </c>
      <c r="F11" s="18">
        <f>SUM(F13:F25)</f>
        <v>65000</v>
      </c>
      <c r="G11" s="18">
        <f>SUM(G13:G25)</f>
        <v>0</v>
      </c>
      <c r="H11" s="18">
        <f t="shared" si="1"/>
        <v>65000</v>
      </c>
      <c r="I11" s="18">
        <f t="shared" si="2"/>
        <v>2171000</v>
      </c>
      <c r="J11" s="18">
        <f t="shared" si="3"/>
        <v>0</v>
      </c>
      <c r="K11" s="18">
        <f t="shared" si="4"/>
        <v>2171000</v>
      </c>
    </row>
    <row r="12" spans="1:11" ht="15" customHeight="1">
      <c r="A12" s="21"/>
      <c r="B12" s="20" t="s">
        <v>23</v>
      </c>
      <c r="C12" s="18">
        <f>SUM(C13:C25)</f>
        <v>2106000</v>
      </c>
      <c r="D12" s="18">
        <f>SUM(D13:D25)</f>
        <v>0</v>
      </c>
      <c r="E12" s="18">
        <f t="shared" si="0"/>
        <v>2106000</v>
      </c>
      <c r="F12" s="18">
        <f>SUM(F13:F25)</f>
        <v>65000</v>
      </c>
      <c r="G12" s="18">
        <f>SUM(G13:G25)</f>
        <v>0</v>
      </c>
      <c r="H12" s="18">
        <f t="shared" si="1"/>
        <v>65000</v>
      </c>
      <c r="I12" s="18">
        <f t="shared" si="2"/>
        <v>2171000</v>
      </c>
      <c r="J12" s="18">
        <f t="shared" si="3"/>
        <v>0</v>
      </c>
      <c r="K12" s="18">
        <f t="shared" si="4"/>
        <v>2171000</v>
      </c>
    </row>
    <row r="13" spans="1:11" ht="15" customHeight="1">
      <c r="A13" s="21"/>
      <c r="B13" s="17" t="s">
        <v>24</v>
      </c>
      <c r="C13" s="23">
        <v>23000</v>
      </c>
      <c r="D13" s="23"/>
      <c r="E13" s="23">
        <f t="shared" si="0"/>
        <v>23000</v>
      </c>
      <c r="F13" s="23">
        <v>0</v>
      </c>
      <c r="G13" s="23"/>
      <c r="H13" s="24">
        <f t="shared" si="1"/>
        <v>0</v>
      </c>
      <c r="I13" s="24">
        <f t="shared" si="2"/>
        <v>23000</v>
      </c>
      <c r="J13" s="24">
        <f t="shared" si="3"/>
        <v>0</v>
      </c>
      <c r="K13" s="24">
        <f t="shared" si="4"/>
        <v>23000</v>
      </c>
    </row>
    <row r="14" spans="1:11" ht="15" customHeight="1">
      <c r="A14" s="21"/>
      <c r="B14" s="17" t="s">
        <v>25</v>
      </c>
      <c r="C14" s="23">
        <v>1235000</v>
      </c>
      <c r="D14" s="23"/>
      <c r="E14" s="23">
        <f t="shared" si="0"/>
        <v>1235000</v>
      </c>
      <c r="F14" s="23">
        <v>0</v>
      </c>
      <c r="G14" s="23"/>
      <c r="H14" s="24">
        <f t="shared" si="1"/>
        <v>0</v>
      </c>
      <c r="I14" s="24">
        <f t="shared" si="2"/>
        <v>1235000</v>
      </c>
      <c r="J14" s="24">
        <f t="shared" si="3"/>
        <v>0</v>
      </c>
      <c r="K14" s="24">
        <f t="shared" si="4"/>
        <v>1235000</v>
      </c>
    </row>
    <row r="15" spans="1:11" ht="15" customHeight="1">
      <c r="A15" s="21"/>
      <c r="B15" s="17" t="s">
        <v>26</v>
      </c>
      <c r="C15" s="23">
        <v>85000</v>
      </c>
      <c r="D15" s="23"/>
      <c r="E15" s="23">
        <f t="shared" si="0"/>
        <v>85000</v>
      </c>
      <c r="F15" s="23">
        <v>0</v>
      </c>
      <c r="G15" s="23"/>
      <c r="H15" s="24">
        <f t="shared" si="1"/>
        <v>0</v>
      </c>
      <c r="I15" s="24">
        <f t="shared" si="2"/>
        <v>85000</v>
      </c>
      <c r="J15" s="24">
        <f t="shared" si="3"/>
        <v>0</v>
      </c>
      <c r="K15" s="24">
        <f t="shared" si="4"/>
        <v>85000</v>
      </c>
    </row>
    <row r="16" spans="1:11" ht="15" customHeight="1">
      <c r="A16" s="21"/>
      <c r="B16" s="17" t="s">
        <v>27</v>
      </c>
      <c r="C16" s="23">
        <v>231135</v>
      </c>
      <c r="D16" s="23"/>
      <c r="E16" s="23">
        <f t="shared" si="0"/>
        <v>231135</v>
      </c>
      <c r="F16" s="23">
        <v>0</v>
      </c>
      <c r="G16" s="23"/>
      <c r="H16" s="24">
        <f t="shared" si="1"/>
        <v>0</v>
      </c>
      <c r="I16" s="24">
        <f t="shared" si="2"/>
        <v>231135</v>
      </c>
      <c r="J16" s="24">
        <f t="shared" si="3"/>
        <v>0</v>
      </c>
      <c r="K16" s="24">
        <f t="shared" si="4"/>
        <v>231135</v>
      </c>
    </row>
    <row r="17" spans="1:11" ht="15" customHeight="1">
      <c r="A17" s="21"/>
      <c r="B17" s="17" t="s">
        <v>28</v>
      </c>
      <c r="C17" s="23">
        <v>34600</v>
      </c>
      <c r="D17" s="23"/>
      <c r="E17" s="23">
        <f t="shared" si="0"/>
        <v>34600</v>
      </c>
      <c r="F17" s="23">
        <v>0</v>
      </c>
      <c r="G17" s="23"/>
      <c r="H17" s="24">
        <f t="shared" si="1"/>
        <v>0</v>
      </c>
      <c r="I17" s="24">
        <f t="shared" si="2"/>
        <v>34600</v>
      </c>
      <c r="J17" s="24">
        <f t="shared" si="3"/>
        <v>0</v>
      </c>
      <c r="K17" s="24">
        <f t="shared" si="4"/>
        <v>34600</v>
      </c>
    </row>
    <row r="18" spans="1:11" ht="15" customHeight="1">
      <c r="A18" s="21"/>
      <c r="B18" s="17" t="s">
        <v>29</v>
      </c>
      <c r="C18" s="23">
        <v>143465</v>
      </c>
      <c r="D18" s="23"/>
      <c r="E18" s="23">
        <f t="shared" si="0"/>
        <v>143465</v>
      </c>
      <c r="F18" s="23">
        <v>15000</v>
      </c>
      <c r="G18" s="23"/>
      <c r="H18" s="24">
        <f t="shared" si="1"/>
        <v>15000</v>
      </c>
      <c r="I18" s="24">
        <f t="shared" si="2"/>
        <v>158465</v>
      </c>
      <c r="J18" s="24">
        <f t="shared" si="3"/>
        <v>0</v>
      </c>
      <c r="K18" s="24">
        <f t="shared" si="4"/>
        <v>158465</v>
      </c>
    </row>
    <row r="19" spans="1:11" ht="15" customHeight="1">
      <c r="A19" s="21"/>
      <c r="B19" s="17" t="s">
        <v>30</v>
      </c>
      <c r="C19" s="23">
        <v>109000</v>
      </c>
      <c r="D19" s="23"/>
      <c r="E19" s="23">
        <f t="shared" si="0"/>
        <v>109000</v>
      </c>
      <c r="F19" s="23">
        <v>0</v>
      </c>
      <c r="G19" s="23"/>
      <c r="H19" s="24">
        <f t="shared" si="1"/>
        <v>0</v>
      </c>
      <c r="I19" s="24">
        <f t="shared" si="2"/>
        <v>109000</v>
      </c>
      <c r="J19" s="24">
        <f t="shared" si="3"/>
        <v>0</v>
      </c>
      <c r="K19" s="24">
        <f t="shared" si="4"/>
        <v>109000</v>
      </c>
    </row>
    <row r="20" spans="1:11" ht="15" customHeight="1">
      <c r="A20" s="21"/>
      <c r="B20" s="17" t="s">
        <v>31</v>
      </c>
      <c r="C20" s="23">
        <v>15000</v>
      </c>
      <c r="D20" s="23"/>
      <c r="E20" s="23">
        <f t="shared" si="0"/>
        <v>15000</v>
      </c>
      <c r="F20" s="23">
        <v>0</v>
      </c>
      <c r="G20" s="23"/>
      <c r="H20" s="24">
        <f t="shared" si="1"/>
        <v>0</v>
      </c>
      <c r="I20" s="24">
        <f t="shared" si="2"/>
        <v>15000</v>
      </c>
      <c r="J20" s="24">
        <f t="shared" si="3"/>
        <v>0</v>
      </c>
      <c r="K20" s="24">
        <f t="shared" si="4"/>
        <v>15000</v>
      </c>
    </row>
    <row r="21" spans="1:11" ht="15" customHeight="1">
      <c r="A21" s="21"/>
      <c r="B21" s="17" t="s">
        <v>32</v>
      </c>
      <c r="C21" s="23">
        <v>97000</v>
      </c>
      <c r="D21" s="23"/>
      <c r="E21" s="23">
        <f t="shared" si="0"/>
        <v>97000</v>
      </c>
      <c r="F21" s="23">
        <v>0</v>
      </c>
      <c r="G21" s="23"/>
      <c r="H21" s="24">
        <f t="shared" si="1"/>
        <v>0</v>
      </c>
      <c r="I21" s="24">
        <f t="shared" si="2"/>
        <v>97000</v>
      </c>
      <c r="J21" s="24">
        <f t="shared" si="3"/>
        <v>0</v>
      </c>
      <c r="K21" s="24">
        <f t="shared" si="4"/>
        <v>97000</v>
      </c>
    </row>
    <row r="22" spans="1:11" ht="15" customHeight="1">
      <c r="A22" s="21"/>
      <c r="B22" s="17" t="s">
        <v>33</v>
      </c>
      <c r="C22" s="23">
        <v>10000</v>
      </c>
      <c r="D22" s="23"/>
      <c r="E22" s="23">
        <f t="shared" si="0"/>
        <v>10000</v>
      </c>
      <c r="F22" s="23">
        <v>0</v>
      </c>
      <c r="G22" s="23"/>
      <c r="H22" s="24">
        <f t="shared" si="1"/>
        <v>0</v>
      </c>
      <c r="I22" s="24">
        <f t="shared" si="2"/>
        <v>10000</v>
      </c>
      <c r="J22" s="24">
        <f t="shared" si="3"/>
        <v>0</v>
      </c>
      <c r="K22" s="24">
        <f t="shared" si="4"/>
        <v>10000</v>
      </c>
    </row>
    <row r="23" spans="1:11" ht="15" customHeight="1">
      <c r="A23" s="21"/>
      <c r="B23" s="17" t="s">
        <v>34</v>
      </c>
      <c r="C23" s="23">
        <v>52800</v>
      </c>
      <c r="D23" s="23"/>
      <c r="E23" s="23">
        <f t="shared" si="0"/>
        <v>52800</v>
      </c>
      <c r="F23" s="23">
        <v>0</v>
      </c>
      <c r="G23" s="23"/>
      <c r="H23" s="24">
        <f t="shared" si="1"/>
        <v>0</v>
      </c>
      <c r="I23" s="24">
        <f t="shared" si="2"/>
        <v>52800</v>
      </c>
      <c r="J23" s="24">
        <f t="shared" si="3"/>
        <v>0</v>
      </c>
      <c r="K23" s="24">
        <f t="shared" si="4"/>
        <v>52800</v>
      </c>
    </row>
    <row r="24" spans="1:11" ht="15" customHeight="1">
      <c r="A24" s="21"/>
      <c r="B24" s="17" t="s">
        <v>35</v>
      </c>
      <c r="C24" s="23">
        <v>70000</v>
      </c>
      <c r="D24" s="23"/>
      <c r="E24" s="23">
        <f>SUM(C24:D24)</f>
        <v>70000</v>
      </c>
      <c r="F24" s="23">
        <v>0</v>
      </c>
      <c r="G24" s="23"/>
      <c r="H24" s="24">
        <f>SUM(F24:G24)</f>
        <v>0</v>
      </c>
      <c r="I24" s="24">
        <f>C24+F24</f>
        <v>70000</v>
      </c>
      <c r="J24" s="24">
        <f>D24+G24</f>
        <v>0</v>
      </c>
      <c r="K24" s="24">
        <f>E24+H24</f>
        <v>70000</v>
      </c>
    </row>
    <row r="25" spans="1:11" ht="15" customHeight="1">
      <c r="A25" s="21"/>
      <c r="B25" s="25" t="s">
        <v>36</v>
      </c>
      <c r="C25" s="26">
        <v>0</v>
      </c>
      <c r="D25" s="26"/>
      <c r="E25" s="26">
        <f t="shared" si="0"/>
        <v>0</v>
      </c>
      <c r="F25" s="26">
        <v>50000</v>
      </c>
      <c r="G25" s="26"/>
      <c r="H25" s="27">
        <f t="shared" si="1"/>
        <v>50000</v>
      </c>
      <c r="I25" s="27">
        <f t="shared" si="2"/>
        <v>50000</v>
      </c>
      <c r="J25" s="27">
        <f t="shared" si="3"/>
        <v>0</v>
      </c>
      <c r="K25" s="27">
        <f t="shared" si="4"/>
        <v>50000</v>
      </c>
    </row>
    <row r="26" spans="1:11" s="25" customFormat="1" ht="15" customHeight="1">
      <c r="A26" s="25" t="s">
        <v>37</v>
      </c>
      <c r="B26" s="25" t="s">
        <v>38</v>
      </c>
      <c r="C26" s="26"/>
      <c r="D26" s="26"/>
      <c r="E26" s="26"/>
      <c r="F26" s="26"/>
      <c r="G26" s="26"/>
      <c r="H26" s="26"/>
      <c r="I26" s="26"/>
      <c r="J26" s="26"/>
      <c r="K26" s="26"/>
    </row>
    <row r="27" spans="1:11" s="28" customFormat="1" ht="15" customHeight="1">
      <c r="A27" s="28"/>
      <c r="B27" s="28" t="s">
        <v>39</v>
      </c>
      <c r="C27" s="29">
        <v>0</v>
      </c>
      <c r="D27" s="29"/>
      <c r="E27" s="29">
        <v>0</v>
      </c>
      <c r="F27" s="29">
        <v>50000</v>
      </c>
      <c r="G27" s="29"/>
      <c r="H27" s="29">
        <v>50000</v>
      </c>
      <c r="I27" s="29">
        <v>50000</v>
      </c>
      <c r="J27" s="29"/>
      <c r="K27" s="29">
        <v>50000</v>
      </c>
    </row>
    <row r="28" ht="18" customHeight="1"/>
    <row r="29" ht="18" customHeight="1"/>
  </sheetData>
  <mergeCells count="11">
    <mergeCell ref="I1:K1"/>
    <mergeCell ref="I2:K2"/>
    <mergeCell ref="I3:K3"/>
    <mergeCell ref="A4:E4"/>
    <mergeCell ref="I4:K4"/>
    <mergeCell ref="A5:I5"/>
    <mergeCell ref="A6:F6"/>
    <mergeCell ref="C7:E7"/>
    <mergeCell ref="F7:H7"/>
    <mergeCell ref="I7:K7"/>
    <mergeCell ref="A12:A25"/>
  </mergeCells>
  <printOptions/>
  <pageMargins left="0.7875" right="0.7875" top="0.7875" bottom="0.7875" header="0.5" footer="0.5"/>
  <pageSetup fitToHeight="0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/>
  <cp:lastPrinted>2004-03-26T13:23:20Z</cp:lastPrinted>
  <dcterms:created xsi:type="dcterms:W3CDTF">2000-12-18T11:21:00Z</dcterms:created>
  <dcterms:modified xsi:type="dcterms:W3CDTF">2004-04-08T10:37:07Z</dcterms:modified>
  <cp:category/>
  <cp:version/>
  <cp:contentType/>
  <cp:contentStatus/>
  <cp:revision>1</cp:revision>
</cp:coreProperties>
</file>