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'Arkusz1'!$44:$45</definedName>
  </definedNames>
  <calcPr fullCalcOnLoad="1"/>
</workbook>
</file>

<file path=xl/sharedStrings.xml><?xml version="1.0" encoding="utf-8"?>
<sst xmlns="http://schemas.openxmlformats.org/spreadsheetml/2006/main" count="220" uniqueCount="103">
  <si>
    <t>Klasyfikacja budzetowa</t>
  </si>
  <si>
    <t>DOCHODY  - ŹRÓDŁA</t>
  </si>
  <si>
    <t>A + B = DOTACJE  OGÓŁEM</t>
  </si>
  <si>
    <t>A. Dotacje dotyczące zadań zleconych gminie</t>
  </si>
  <si>
    <t>urzędy wojewódzkie</t>
  </si>
  <si>
    <t xml:space="preserve">urzędy naczelnych organów władzy </t>
  </si>
  <si>
    <t>obrona cywilna</t>
  </si>
  <si>
    <t>ośrodki wsparcia</t>
  </si>
  <si>
    <t>składki na ubezpieczenia zdrowotne</t>
  </si>
  <si>
    <t>zasiłki i pomoc w naturze</t>
  </si>
  <si>
    <t>zasiłki rodzinne, pielęgnacyjne i wychowawcze</t>
  </si>
  <si>
    <t>ośrodki pomocy społecznej</t>
  </si>
  <si>
    <t>usługi opiekuńcze</t>
  </si>
  <si>
    <t>oświetlenie ulic</t>
  </si>
  <si>
    <t>inspekcja weterynaryjna</t>
  </si>
  <si>
    <t>gospodarka gruntami i nieruchomościami</t>
  </si>
  <si>
    <t>prace geodezyjne i kartograficzne</t>
  </si>
  <si>
    <t>nadzór budowalny</t>
  </si>
  <si>
    <t>komisje poborowe</t>
  </si>
  <si>
    <t>zespoły ds. orzekania o stopniu niepełnosprawności</t>
  </si>
  <si>
    <t>PLAN  WYDATKÓW  ZADAŃ  Z  ZAKRESU  ADMINISTRACJI RZĄDOWEJ   ZLECONE  MIASTU</t>
  </si>
  <si>
    <t>W Y D A T K I</t>
  </si>
  <si>
    <t>A + B = WYDATKI  OGÓŁEM</t>
  </si>
  <si>
    <t>A. Wydatki dotyczące zadań zleconych gminie</t>
  </si>
  <si>
    <t xml:space="preserve">750-75011  </t>
  </si>
  <si>
    <t>§ 4010</t>
  </si>
  <si>
    <t>§ 4040</t>
  </si>
  <si>
    <t>§ 4110</t>
  </si>
  <si>
    <t>§ 4120</t>
  </si>
  <si>
    <t>§ 4210</t>
  </si>
  <si>
    <t xml:space="preserve">751-75101  </t>
  </si>
  <si>
    <t>§ 4300</t>
  </si>
  <si>
    <t xml:space="preserve">754-75414  </t>
  </si>
  <si>
    <t>853-85303</t>
  </si>
  <si>
    <t>§ 3020</t>
  </si>
  <si>
    <t>§ 4220</t>
  </si>
  <si>
    <t>§ 4230</t>
  </si>
  <si>
    <t>§ 4260</t>
  </si>
  <si>
    <t>§ 4270</t>
  </si>
  <si>
    <t>§ 4410</t>
  </si>
  <si>
    <t>§ 4430</t>
  </si>
  <si>
    <t>§ 4440</t>
  </si>
  <si>
    <t xml:space="preserve">853-85313  </t>
  </si>
  <si>
    <t>§ 4130</t>
  </si>
  <si>
    <t xml:space="preserve">853-85314  </t>
  </si>
  <si>
    <t>§ 3110</t>
  </si>
  <si>
    <t xml:space="preserve">853-85316  </t>
  </si>
  <si>
    <t xml:space="preserve">853-85319  </t>
  </si>
  <si>
    <t xml:space="preserve">853-85328  </t>
  </si>
  <si>
    <t xml:space="preserve">900-90015  </t>
  </si>
  <si>
    <t xml:space="preserve">010-01021 </t>
  </si>
  <si>
    <t>§ 4020</t>
  </si>
  <si>
    <t>§ 4480</t>
  </si>
  <si>
    <t>§ 4510</t>
  </si>
  <si>
    <t xml:space="preserve">700-70005  </t>
  </si>
  <si>
    <t xml:space="preserve">710-71013  </t>
  </si>
  <si>
    <t xml:space="preserve">710-71015 </t>
  </si>
  <si>
    <t>§ 6060</t>
  </si>
  <si>
    <t xml:space="preserve">750-75011 </t>
  </si>
  <si>
    <t xml:space="preserve">750-75045  </t>
  </si>
  <si>
    <t>komendy powiatowe Państwowej Straży Pożarnej</t>
  </si>
  <si>
    <t xml:space="preserve">754-75411  </t>
  </si>
  <si>
    <t>§ 4050</t>
  </si>
  <si>
    <t>§ 4060</t>
  </si>
  <si>
    <t>§ 4070</t>
  </si>
  <si>
    <t>§ 4080</t>
  </si>
  <si>
    <t>§ 4500</t>
  </si>
  <si>
    <t>§ 4520</t>
  </si>
  <si>
    <t xml:space="preserve">851-85156 </t>
  </si>
  <si>
    <t xml:space="preserve">853-85316 </t>
  </si>
  <si>
    <t xml:space="preserve">853-85321 </t>
  </si>
  <si>
    <t>PLAN  DOTACJI  NA  ZADANIA  Z  ZAKRESU  ADMINISTRACJI RZĄDOWEJ  ORAZ  INNE  ZADANIA  ZLECONE                                               USTAWAMI  MIASTU</t>
  </si>
  <si>
    <t>750-75011   §  201</t>
  </si>
  <si>
    <t>751-75101   §  201</t>
  </si>
  <si>
    <t>754-75414   §  201</t>
  </si>
  <si>
    <t>853-85303   §  201</t>
  </si>
  <si>
    <t>853-85313   §  201</t>
  </si>
  <si>
    <t>853-85314   §  201</t>
  </si>
  <si>
    <t>853-85316   §  201</t>
  </si>
  <si>
    <t>853-85319   §  201</t>
  </si>
  <si>
    <t>853-85328   §  201</t>
  </si>
  <si>
    <t>900-90015   §  201</t>
  </si>
  <si>
    <t xml:space="preserve">010-01021   §  211  </t>
  </si>
  <si>
    <t>700-70005   §  211</t>
  </si>
  <si>
    <t>710-71013   §  211</t>
  </si>
  <si>
    <t>710-71015   §  211</t>
  </si>
  <si>
    <t>710-71015   §  641</t>
  </si>
  <si>
    <t>750-75011   §  211</t>
  </si>
  <si>
    <t>750-75045   §  211</t>
  </si>
  <si>
    <t>754-75411   §  211</t>
  </si>
  <si>
    <t>851-85156   §  211</t>
  </si>
  <si>
    <t>853-85316   §  211</t>
  </si>
  <si>
    <t>853-85321   §  211</t>
  </si>
  <si>
    <t>B. Dotacje dotyczące zadań zleconych powiatowi</t>
  </si>
  <si>
    <t>B. Wydatki dotyczące zadań zleconych powiatowi</t>
  </si>
  <si>
    <t xml:space="preserve">Załącznik Nr 3    </t>
  </si>
  <si>
    <t>Plan przed zmiana</t>
  </si>
  <si>
    <t>Plan po zmianach</t>
  </si>
  <si>
    <t xml:space="preserve">Zmiana </t>
  </si>
  <si>
    <t>Rady Miejskiej Piotrkowa Tryb.</t>
  </si>
  <si>
    <t>Załącznik Nr 4</t>
  </si>
  <si>
    <t>do Uchwały Nr VII/83/2003</t>
  </si>
  <si>
    <t>z dnia  30 kwietnia 2003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</si>
</sst>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8"/>
  <sheetViews>
    <sheetView tabSelected="1" workbookViewId="0" topLeftCell="A1">
      <selection activeCell="C3" sqref="C3:E3"/>
    </sheetView>
  </sheetViews>
  <sheetFormatPr defaultColWidth="9.00390625" defaultRowHeight="12.75"/>
  <cols>
    <col min="1" max="1" width="16.625" style="0" customWidth="1"/>
    <col min="2" max="2" width="33.25390625" style="0" customWidth="1"/>
    <col min="3" max="3" width="12.875" style="0" customWidth="1"/>
    <col min="4" max="4" width="11.125" style="0" customWidth="1"/>
    <col min="5" max="5" width="13.00390625" style="0" customWidth="1"/>
  </cols>
  <sheetData>
    <row r="1" spans="1:5" ht="12.75">
      <c r="A1" s="10"/>
      <c r="B1" s="10"/>
      <c r="C1" s="18" t="s">
        <v>95</v>
      </c>
      <c r="D1" s="18"/>
      <c r="E1" s="18"/>
    </row>
    <row r="2" spans="1:5" ht="12.75">
      <c r="A2" s="10"/>
      <c r="B2" s="10"/>
      <c r="C2" s="18" t="s">
        <v>101</v>
      </c>
      <c r="D2" s="18"/>
      <c r="E2" s="18"/>
    </row>
    <row r="3" spans="1:5" ht="12.75">
      <c r="A3" s="10"/>
      <c r="B3" s="10"/>
      <c r="C3" s="18" t="s">
        <v>99</v>
      </c>
      <c r="D3" s="18"/>
      <c r="E3" s="18"/>
    </row>
    <row r="4" spans="1:5" ht="12.75">
      <c r="A4" s="10"/>
      <c r="B4" s="10"/>
      <c r="C4" s="18" t="s">
        <v>102</v>
      </c>
      <c r="D4" s="18"/>
      <c r="E4" s="18"/>
    </row>
    <row r="5" spans="1:3" ht="12.75">
      <c r="A5" s="10"/>
      <c r="B5" s="10"/>
      <c r="C5" s="10"/>
    </row>
    <row r="6" spans="1:5" ht="63.75" customHeight="1">
      <c r="A6" s="19" t="s">
        <v>71</v>
      </c>
      <c r="B6" s="19"/>
      <c r="C6" s="19"/>
      <c r="D6" s="19"/>
      <c r="E6" s="19"/>
    </row>
    <row r="8" spans="1:5" ht="30.75" customHeight="1">
      <c r="A8" s="1" t="s">
        <v>0</v>
      </c>
      <c r="B8" s="1" t="s">
        <v>1</v>
      </c>
      <c r="C8" s="1" t="s">
        <v>96</v>
      </c>
      <c r="D8" s="1" t="s">
        <v>98</v>
      </c>
      <c r="E8" s="1" t="s">
        <v>97</v>
      </c>
    </row>
    <row r="9" spans="1:5" ht="12.75">
      <c r="A9" s="2">
        <v>1</v>
      </c>
      <c r="B9" s="2">
        <v>2</v>
      </c>
      <c r="C9" s="2">
        <v>3</v>
      </c>
      <c r="D9" s="2">
        <v>4</v>
      </c>
      <c r="E9" s="2">
        <v>5</v>
      </c>
    </row>
    <row r="10" spans="1:5" ht="36" customHeight="1">
      <c r="A10" s="3"/>
      <c r="B10" s="1" t="s">
        <v>2</v>
      </c>
      <c r="C10" s="8">
        <f>C11+C22</f>
        <v>13384119</v>
      </c>
      <c r="D10" s="8">
        <f>D11+D22</f>
        <v>229618</v>
      </c>
      <c r="E10" s="8">
        <f aca="true" t="shared" si="0" ref="E10:E33">SUM(C10:D10)</f>
        <v>13613737</v>
      </c>
    </row>
    <row r="11" spans="1:5" ht="34.5" customHeight="1">
      <c r="A11" s="3"/>
      <c r="B11" s="4" t="s">
        <v>3</v>
      </c>
      <c r="C11" s="8">
        <f>SUM(C12:C21)</f>
        <v>7858480</v>
      </c>
      <c r="D11" s="8">
        <f>SUM(D12:D21)</f>
        <v>229618</v>
      </c>
      <c r="E11" s="8">
        <f t="shared" si="0"/>
        <v>8088098</v>
      </c>
    </row>
    <row r="12" spans="1:5" ht="18" customHeight="1">
      <c r="A12" s="9" t="s">
        <v>72</v>
      </c>
      <c r="B12" s="11" t="s">
        <v>4</v>
      </c>
      <c r="C12" s="15">
        <v>412946</v>
      </c>
      <c r="D12" s="17"/>
      <c r="E12" s="16">
        <f t="shared" si="0"/>
        <v>412946</v>
      </c>
    </row>
    <row r="13" spans="1:5" ht="18" customHeight="1">
      <c r="A13" s="9" t="s">
        <v>73</v>
      </c>
      <c r="B13" s="11" t="s">
        <v>5</v>
      </c>
      <c r="C13" s="15">
        <v>12264</v>
      </c>
      <c r="D13" s="17"/>
      <c r="E13" s="16">
        <f t="shared" si="0"/>
        <v>12264</v>
      </c>
    </row>
    <row r="14" spans="1:5" ht="18" customHeight="1">
      <c r="A14" s="9" t="s">
        <v>74</v>
      </c>
      <c r="B14" s="11" t="s">
        <v>6</v>
      </c>
      <c r="C14" s="15">
        <v>3900</v>
      </c>
      <c r="D14" s="17"/>
      <c r="E14" s="16">
        <f t="shared" si="0"/>
        <v>3900</v>
      </c>
    </row>
    <row r="15" spans="1:5" ht="18" customHeight="1">
      <c r="A15" s="9" t="s">
        <v>75</v>
      </c>
      <c r="B15" s="11" t="s">
        <v>7</v>
      </c>
      <c r="C15" s="15">
        <v>250500</v>
      </c>
      <c r="D15" s="17"/>
      <c r="E15" s="16">
        <f t="shared" si="0"/>
        <v>250500</v>
      </c>
    </row>
    <row r="16" spans="1:5" ht="18" customHeight="1">
      <c r="A16" s="9" t="s">
        <v>76</v>
      </c>
      <c r="B16" s="11" t="s">
        <v>8</v>
      </c>
      <c r="C16" s="15">
        <v>152520</v>
      </c>
      <c r="D16" s="17"/>
      <c r="E16" s="16">
        <f t="shared" si="0"/>
        <v>152520</v>
      </c>
    </row>
    <row r="17" spans="1:5" ht="18" customHeight="1">
      <c r="A17" s="9" t="s">
        <v>77</v>
      </c>
      <c r="B17" s="11" t="s">
        <v>9</v>
      </c>
      <c r="C17" s="15">
        <v>4686390</v>
      </c>
      <c r="D17" s="17">
        <v>229618</v>
      </c>
      <c r="E17" s="16">
        <f t="shared" si="0"/>
        <v>4916008</v>
      </c>
    </row>
    <row r="18" spans="1:5" ht="18" customHeight="1">
      <c r="A18" s="9" t="s">
        <v>78</v>
      </c>
      <c r="B18" s="11" t="s">
        <v>10</v>
      </c>
      <c r="C18" s="15">
        <v>324000</v>
      </c>
      <c r="D18" s="17"/>
      <c r="E18" s="16">
        <f t="shared" si="0"/>
        <v>324000</v>
      </c>
    </row>
    <row r="19" spans="1:5" ht="18" customHeight="1">
      <c r="A19" s="9" t="s">
        <v>79</v>
      </c>
      <c r="B19" s="11" t="s">
        <v>11</v>
      </c>
      <c r="C19" s="15">
        <v>1113160</v>
      </c>
      <c r="D19" s="17"/>
      <c r="E19" s="16">
        <f t="shared" si="0"/>
        <v>1113160</v>
      </c>
    </row>
    <row r="20" spans="1:5" ht="18" customHeight="1">
      <c r="A20" s="9" t="s">
        <v>80</v>
      </c>
      <c r="B20" s="11" t="s">
        <v>12</v>
      </c>
      <c r="C20" s="15">
        <v>78800</v>
      </c>
      <c r="D20" s="17"/>
      <c r="E20" s="16">
        <f t="shared" si="0"/>
        <v>78800</v>
      </c>
    </row>
    <row r="21" spans="1:5" ht="18" customHeight="1">
      <c r="A21" s="9" t="s">
        <v>81</v>
      </c>
      <c r="B21" s="11" t="s">
        <v>13</v>
      </c>
      <c r="C21" s="15">
        <v>824000</v>
      </c>
      <c r="D21" s="17"/>
      <c r="E21" s="16">
        <f t="shared" si="0"/>
        <v>824000</v>
      </c>
    </row>
    <row r="22" spans="1:5" ht="36.75" customHeight="1">
      <c r="A22" s="3"/>
      <c r="B22" s="4" t="s">
        <v>93</v>
      </c>
      <c r="C22" s="8">
        <f>SUM(C23:C33)</f>
        <v>5525639</v>
      </c>
      <c r="D22" s="8">
        <f>SUM(D23:D33)</f>
        <v>0</v>
      </c>
      <c r="E22" s="8">
        <f t="shared" si="0"/>
        <v>5525639</v>
      </c>
    </row>
    <row r="23" spans="1:5" ht="18" customHeight="1">
      <c r="A23" s="9" t="s">
        <v>82</v>
      </c>
      <c r="B23" s="3" t="s">
        <v>14</v>
      </c>
      <c r="C23" s="15">
        <v>557000</v>
      </c>
      <c r="D23" s="17"/>
      <c r="E23" s="16">
        <f t="shared" si="0"/>
        <v>557000</v>
      </c>
    </row>
    <row r="24" spans="1:5" ht="18" customHeight="1">
      <c r="A24" s="9" t="s">
        <v>83</v>
      </c>
      <c r="B24" s="3" t="s">
        <v>15</v>
      </c>
      <c r="C24" s="15">
        <v>32250</v>
      </c>
      <c r="D24" s="17"/>
      <c r="E24" s="16">
        <f t="shared" si="0"/>
        <v>32250</v>
      </c>
    </row>
    <row r="25" spans="1:5" ht="18" customHeight="1">
      <c r="A25" s="9" t="s">
        <v>84</v>
      </c>
      <c r="B25" s="3" t="s">
        <v>16</v>
      </c>
      <c r="C25" s="15">
        <v>90000</v>
      </c>
      <c r="D25" s="17"/>
      <c r="E25" s="16">
        <f t="shared" si="0"/>
        <v>90000</v>
      </c>
    </row>
    <row r="26" spans="1:5" ht="18" customHeight="1">
      <c r="A26" s="9" t="s">
        <v>85</v>
      </c>
      <c r="B26" s="3" t="s">
        <v>17</v>
      </c>
      <c r="C26" s="15">
        <v>128000</v>
      </c>
      <c r="D26" s="17"/>
      <c r="E26" s="16">
        <f t="shared" si="0"/>
        <v>128000</v>
      </c>
    </row>
    <row r="27" spans="1:5" ht="18" customHeight="1">
      <c r="A27" s="9" t="s">
        <v>86</v>
      </c>
      <c r="B27" s="3" t="s">
        <v>17</v>
      </c>
      <c r="C27" s="15">
        <v>3650</v>
      </c>
      <c r="D27" s="17"/>
      <c r="E27" s="16">
        <f t="shared" si="0"/>
        <v>3650</v>
      </c>
    </row>
    <row r="28" spans="1:5" ht="18" customHeight="1">
      <c r="A28" s="9" t="s">
        <v>87</v>
      </c>
      <c r="B28" s="3" t="s">
        <v>4</v>
      </c>
      <c r="C28" s="15">
        <v>159299</v>
      </c>
      <c r="D28" s="17"/>
      <c r="E28" s="16">
        <f t="shared" si="0"/>
        <v>159299</v>
      </c>
    </row>
    <row r="29" spans="1:5" ht="18" customHeight="1">
      <c r="A29" s="9" t="s">
        <v>88</v>
      </c>
      <c r="B29" s="3" t="s">
        <v>18</v>
      </c>
      <c r="C29" s="15">
        <v>17940</v>
      </c>
      <c r="D29" s="17"/>
      <c r="E29" s="16">
        <f t="shared" si="0"/>
        <v>17940</v>
      </c>
    </row>
    <row r="30" spans="1:5" ht="18" customHeight="1">
      <c r="A30" s="9" t="s">
        <v>89</v>
      </c>
      <c r="B30" s="3" t="s">
        <v>60</v>
      </c>
      <c r="C30" s="15">
        <v>4390000</v>
      </c>
      <c r="D30" s="17"/>
      <c r="E30" s="16">
        <f t="shared" si="0"/>
        <v>4390000</v>
      </c>
    </row>
    <row r="31" spans="1:5" ht="18" customHeight="1">
      <c r="A31" s="9" t="s">
        <v>90</v>
      </c>
      <c r="B31" s="3" t="s">
        <v>8</v>
      </c>
      <c r="C31" s="15">
        <v>32900</v>
      </c>
      <c r="D31" s="17"/>
      <c r="E31" s="16">
        <f t="shared" si="0"/>
        <v>32900</v>
      </c>
    </row>
    <row r="32" spans="1:5" ht="18" customHeight="1">
      <c r="A32" s="9" t="s">
        <v>91</v>
      </c>
      <c r="B32" s="3" t="s">
        <v>10</v>
      </c>
      <c r="C32" s="15">
        <v>19000</v>
      </c>
      <c r="D32" s="17"/>
      <c r="E32" s="16">
        <f t="shared" si="0"/>
        <v>19000</v>
      </c>
    </row>
    <row r="33" spans="1:5" ht="18" customHeight="1">
      <c r="A33" s="9" t="s">
        <v>92</v>
      </c>
      <c r="B33" s="3" t="s">
        <v>19</v>
      </c>
      <c r="C33" s="15">
        <v>95600</v>
      </c>
      <c r="D33" s="17"/>
      <c r="E33" s="16">
        <f t="shared" si="0"/>
        <v>95600</v>
      </c>
    </row>
    <row r="34" spans="1:5" ht="12.75">
      <c r="A34" s="6"/>
      <c r="B34" s="6"/>
      <c r="C34" s="7"/>
      <c r="D34" s="14"/>
      <c r="E34" s="14"/>
    </row>
    <row r="35" spans="1:5" ht="12.75">
      <c r="A35" s="6"/>
      <c r="B35" s="6"/>
      <c r="C35" s="7"/>
      <c r="D35" s="14"/>
      <c r="E35" s="14"/>
    </row>
    <row r="36" spans="1:5" ht="12.75">
      <c r="A36" s="6"/>
      <c r="B36" s="6"/>
      <c r="C36" s="7"/>
      <c r="D36" s="14"/>
      <c r="E36" s="14"/>
    </row>
    <row r="37" spans="1:5" ht="12.75">
      <c r="A37" s="6"/>
      <c r="B37" s="6"/>
      <c r="C37" s="18" t="s">
        <v>100</v>
      </c>
      <c r="D37" s="18"/>
      <c r="E37" s="18"/>
    </row>
    <row r="38" spans="3:5" ht="12.75">
      <c r="C38" s="18" t="s">
        <v>101</v>
      </c>
      <c r="D38" s="18"/>
      <c r="E38" s="18"/>
    </row>
    <row r="39" spans="3:5" ht="12.75">
      <c r="C39" s="18" t="s">
        <v>99</v>
      </c>
      <c r="D39" s="18"/>
      <c r="E39" s="18"/>
    </row>
    <row r="40" spans="3:5" ht="12.75">
      <c r="C40" s="18" t="s">
        <v>102</v>
      </c>
      <c r="D40" s="18"/>
      <c r="E40" s="18"/>
    </row>
    <row r="41" spans="4:5" ht="12.75">
      <c r="D41" s="14"/>
      <c r="E41" s="14"/>
    </row>
    <row r="42" spans="1:5" ht="37.5" customHeight="1">
      <c r="A42" s="19" t="s">
        <v>20</v>
      </c>
      <c r="B42" s="19"/>
      <c r="C42" s="19"/>
      <c r="D42" s="19"/>
      <c r="E42" s="19"/>
    </row>
    <row r="43" spans="4:5" ht="11.25" customHeight="1">
      <c r="D43" s="14"/>
      <c r="E43" s="14"/>
    </row>
    <row r="44" spans="1:5" ht="33.75" customHeight="1">
      <c r="A44" s="1" t="s">
        <v>0</v>
      </c>
      <c r="B44" s="1" t="s">
        <v>21</v>
      </c>
      <c r="C44" s="1" t="s">
        <v>96</v>
      </c>
      <c r="D44" s="1" t="s">
        <v>98</v>
      </c>
      <c r="E44" s="1" t="s">
        <v>97</v>
      </c>
    </row>
    <row r="45" spans="1:5" ht="13.5" customHeight="1">
      <c r="A45" s="2">
        <v>1</v>
      </c>
      <c r="B45" s="2">
        <v>2</v>
      </c>
      <c r="C45" s="2">
        <v>3</v>
      </c>
      <c r="D45" s="2">
        <v>4</v>
      </c>
      <c r="E45" s="2">
        <v>5</v>
      </c>
    </row>
    <row r="46" spans="1:5" ht="30" customHeight="1">
      <c r="A46" s="3"/>
      <c r="B46" s="1" t="s">
        <v>22</v>
      </c>
      <c r="C46" s="8">
        <f>C47+C110</f>
        <v>13384119</v>
      </c>
      <c r="D46" s="8">
        <f>D47+D110</f>
        <v>229618</v>
      </c>
      <c r="E46" s="8">
        <f aca="true" t="shared" si="1" ref="E46:E53">SUM(C46:D46)</f>
        <v>13613737</v>
      </c>
    </row>
    <row r="47" spans="1:5" ht="29.25" customHeight="1">
      <c r="A47" s="3"/>
      <c r="B47" s="4" t="s">
        <v>23</v>
      </c>
      <c r="C47" s="8">
        <f>C48+C55+C61+C64+C80+C83+C87+C90+C104+C107</f>
        <v>7858480</v>
      </c>
      <c r="D47" s="8">
        <f>D48+D55+D61+D64+D80+D83+D87+D90+D104+D107</f>
        <v>229618</v>
      </c>
      <c r="E47" s="8">
        <f t="shared" si="1"/>
        <v>8088098</v>
      </c>
    </row>
    <row r="48" spans="1:5" ht="17.25" customHeight="1">
      <c r="A48" s="9" t="s">
        <v>24</v>
      </c>
      <c r="B48" s="11" t="s">
        <v>4</v>
      </c>
      <c r="C48" s="5">
        <f>SUM(C49:C53)</f>
        <v>412946</v>
      </c>
      <c r="D48" s="13"/>
      <c r="E48" s="16">
        <f t="shared" si="1"/>
        <v>412946</v>
      </c>
    </row>
    <row r="49" spans="1:5" ht="18" customHeight="1">
      <c r="A49" s="9" t="s">
        <v>25</v>
      </c>
      <c r="B49" s="11"/>
      <c r="C49" s="5">
        <v>320000</v>
      </c>
      <c r="D49" s="13"/>
      <c r="E49" s="16">
        <f t="shared" si="1"/>
        <v>320000</v>
      </c>
    </row>
    <row r="50" spans="1:5" ht="18" customHeight="1">
      <c r="A50" s="9" t="s">
        <v>26</v>
      </c>
      <c r="B50" s="11"/>
      <c r="C50" s="5">
        <v>27000</v>
      </c>
      <c r="D50" s="13"/>
      <c r="E50" s="16">
        <f t="shared" si="1"/>
        <v>27000</v>
      </c>
    </row>
    <row r="51" spans="1:5" ht="18" customHeight="1">
      <c r="A51" s="9" t="s">
        <v>27</v>
      </c>
      <c r="B51" s="11"/>
      <c r="C51" s="5">
        <v>57646</v>
      </c>
      <c r="D51" s="13"/>
      <c r="E51" s="16">
        <f t="shared" si="1"/>
        <v>57646</v>
      </c>
    </row>
    <row r="52" spans="1:5" ht="18" customHeight="1">
      <c r="A52" s="9" t="s">
        <v>28</v>
      </c>
      <c r="B52" s="11"/>
      <c r="C52" s="5">
        <v>8000</v>
      </c>
      <c r="D52" s="13"/>
      <c r="E52" s="16">
        <f t="shared" si="1"/>
        <v>8000</v>
      </c>
    </row>
    <row r="53" spans="1:5" ht="18" customHeight="1">
      <c r="A53" s="9" t="s">
        <v>29</v>
      </c>
      <c r="B53" s="11"/>
      <c r="C53" s="5">
        <v>300</v>
      </c>
      <c r="D53" s="13"/>
      <c r="E53" s="16">
        <f t="shared" si="1"/>
        <v>300</v>
      </c>
    </row>
    <row r="54" spans="1:5" ht="18" customHeight="1">
      <c r="A54" s="9"/>
      <c r="B54" s="11"/>
      <c r="C54" s="5"/>
      <c r="D54" s="13"/>
      <c r="E54" s="16"/>
    </row>
    <row r="55" spans="1:5" ht="18" customHeight="1">
      <c r="A55" s="9" t="s">
        <v>30</v>
      </c>
      <c r="B55" s="11" t="s">
        <v>5</v>
      </c>
      <c r="C55" s="5">
        <f>SUM(C56:C59)</f>
        <v>12264</v>
      </c>
      <c r="D55" s="13"/>
      <c r="E55" s="16">
        <f>SUM(C55:D55)</f>
        <v>12264</v>
      </c>
    </row>
    <row r="56" spans="1:5" ht="18" customHeight="1">
      <c r="A56" s="9" t="s">
        <v>27</v>
      </c>
      <c r="B56" s="11"/>
      <c r="C56" s="5">
        <v>1788</v>
      </c>
      <c r="D56" s="13"/>
      <c r="E56" s="16">
        <f>SUM(C56:D56)</f>
        <v>1788</v>
      </c>
    </row>
    <row r="57" spans="1:5" ht="18" customHeight="1">
      <c r="A57" s="9" t="s">
        <v>28</v>
      </c>
      <c r="B57" s="11"/>
      <c r="C57" s="5">
        <v>245</v>
      </c>
      <c r="D57" s="13"/>
      <c r="E57" s="16">
        <f>SUM(C57:D57)</f>
        <v>245</v>
      </c>
    </row>
    <row r="58" spans="1:5" ht="18" customHeight="1">
      <c r="A58" s="9" t="s">
        <v>29</v>
      </c>
      <c r="B58" s="11"/>
      <c r="C58" s="5">
        <v>231</v>
      </c>
      <c r="D58" s="13"/>
      <c r="E58" s="16">
        <f>SUM(C58:D58)</f>
        <v>231</v>
      </c>
    </row>
    <row r="59" spans="1:5" ht="18" customHeight="1">
      <c r="A59" s="9" t="s">
        <v>31</v>
      </c>
      <c r="B59" s="11"/>
      <c r="C59" s="5">
        <v>10000</v>
      </c>
      <c r="D59" s="13"/>
      <c r="E59" s="16">
        <f>SUM(C59:D59)</f>
        <v>10000</v>
      </c>
    </row>
    <row r="60" spans="1:5" ht="18" customHeight="1">
      <c r="A60" s="9"/>
      <c r="B60" s="11"/>
      <c r="C60" s="5"/>
      <c r="D60" s="13"/>
      <c r="E60" s="16"/>
    </row>
    <row r="61" spans="1:5" ht="18" customHeight="1">
      <c r="A61" s="9" t="s">
        <v>32</v>
      </c>
      <c r="B61" s="11" t="s">
        <v>6</v>
      </c>
      <c r="C61" s="5">
        <f>SUM(C62)</f>
        <v>3900</v>
      </c>
      <c r="D61" s="13"/>
      <c r="E61" s="16">
        <f>SUM(C61:D61)</f>
        <v>3900</v>
      </c>
    </row>
    <row r="62" spans="1:5" ht="18" customHeight="1">
      <c r="A62" s="9" t="s">
        <v>31</v>
      </c>
      <c r="B62" s="11"/>
      <c r="C62" s="5">
        <v>3900</v>
      </c>
      <c r="D62" s="13"/>
      <c r="E62" s="16">
        <f>SUM(C62:D62)</f>
        <v>3900</v>
      </c>
    </row>
    <row r="63" spans="1:5" ht="18" customHeight="1">
      <c r="A63" s="9"/>
      <c r="B63" s="11"/>
      <c r="C63" s="5"/>
      <c r="D63" s="13"/>
      <c r="E63" s="16"/>
    </row>
    <row r="64" spans="1:5" ht="18" customHeight="1">
      <c r="A64" s="9" t="s">
        <v>33</v>
      </c>
      <c r="B64" s="11" t="s">
        <v>7</v>
      </c>
      <c r="C64" s="5">
        <f>SUM(C65:C78)</f>
        <v>250500</v>
      </c>
      <c r="D64" s="13"/>
      <c r="E64" s="16">
        <f aca="true" t="shared" si="2" ref="E64:E78">SUM(C64:D64)</f>
        <v>250500</v>
      </c>
    </row>
    <row r="65" spans="1:5" ht="18" customHeight="1">
      <c r="A65" s="9" t="s">
        <v>34</v>
      </c>
      <c r="B65" s="11"/>
      <c r="C65" s="5">
        <v>300</v>
      </c>
      <c r="D65" s="13"/>
      <c r="E65" s="16">
        <f t="shared" si="2"/>
        <v>300</v>
      </c>
    </row>
    <row r="66" spans="1:5" ht="18" customHeight="1">
      <c r="A66" s="9" t="s">
        <v>25</v>
      </c>
      <c r="B66" s="11"/>
      <c r="C66" s="5">
        <v>155000</v>
      </c>
      <c r="D66" s="13"/>
      <c r="E66" s="16">
        <f t="shared" si="2"/>
        <v>155000</v>
      </c>
    </row>
    <row r="67" spans="1:5" ht="18" customHeight="1">
      <c r="A67" s="9" t="s">
        <v>26</v>
      </c>
      <c r="B67" s="11"/>
      <c r="C67" s="5">
        <v>11000</v>
      </c>
      <c r="D67" s="13"/>
      <c r="E67" s="16">
        <f t="shared" si="2"/>
        <v>11000</v>
      </c>
    </row>
    <row r="68" spans="1:5" ht="18" customHeight="1">
      <c r="A68" s="9" t="s">
        <v>27</v>
      </c>
      <c r="B68" s="11"/>
      <c r="C68" s="5">
        <v>28000</v>
      </c>
      <c r="D68" s="13"/>
      <c r="E68" s="16">
        <f t="shared" si="2"/>
        <v>28000</v>
      </c>
    </row>
    <row r="69" spans="1:5" ht="18" customHeight="1">
      <c r="A69" s="9" t="s">
        <v>28</v>
      </c>
      <c r="B69" s="11"/>
      <c r="C69" s="5">
        <v>3800</v>
      </c>
      <c r="D69" s="13"/>
      <c r="E69" s="16">
        <f t="shared" si="2"/>
        <v>3800</v>
      </c>
    </row>
    <row r="70" spans="1:5" ht="18" customHeight="1">
      <c r="A70" s="9" t="s">
        <v>29</v>
      </c>
      <c r="B70" s="11"/>
      <c r="C70" s="5">
        <v>6750</v>
      </c>
      <c r="D70" s="13"/>
      <c r="E70" s="16">
        <f t="shared" si="2"/>
        <v>6750</v>
      </c>
    </row>
    <row r="71" spans="1:5" ht="18" customHeight="1">
      <c r="A71" s="9" t="s">
        <v>35</v>
      </c>
      <c r="B71" s="11"/>
      <c r="C71" s="5">
        <v>2000</v>
      </c>
      <c r="D71" s="13"/>
      <c r="E71" s="16">
        <f t="shared" si="2"/>
        <v>2000</v>
      </c>
    </row>
    <row r="72" spans="1:5" ht="18" customHeight="1">
      <c r="A72" s="9" t="s">
        <v>36</v>
      </c>
      <c r="B72" s="11"/>
      <c r="C72" s="5">
        <v>100</v>
      </c>
      <c r="D72" s="13"/>
      <c r="E72" s="16">
        <f t="shared" si="2"/>
        <v>100</v>
      </c>
    </row>
    <row r="73" spans="1:5" ht="18" customHeight="1">
      <c r="A73" s="9" t="s">
        <v>37</v>
      </c>
      <c r="B73" s="11"/>
      <c r="C73" s="5">
        <v>15000</v>
      </c>
      <c r="D73" s="13"/>
      <c r="E73" s="16">
        <f t="shared" si="2"/>
        <v>15000</v>
      </c>
    </row>
    <row r="74" spans="1:5" ht="18" customHeight="1">
      <c r="A74" s="9" t="s">
        <v>38</v>
      </c>
      <c r="B74" s="11"/>
      <c r="C74" s="5">
        <v>1000</v>
      </c>
      <c r="D74" s="13"/>
      <c r="E74" s="16">
        <f t="shared" si="2"/>
        <v>1000</v>
      </c>
    </row>
    <row r="75" spans="1:5" ht="18" customHeight="1">
      <c r="A75" s="9" t="s">
        <v>31</v>
      </c>
      <c r="B75" s="11"/>
      <c r="C75" s="5">
        <v>20000</v>
      </c>
      <c r="D75" s="13"/>
      <c r="E75" s="16">
        <f t="shared" si="2"/>
        <v>20000</v>
      </c>
    </row>
    <row r="76" spans="1:5" ht="18" customHeight="1">
      <c r="A76" s="9" t="s">
        <v>39</v>
      </c>
      <c r="B76" s="11"/>
      <c r="C76" s="5">
        <v>500</v>
      </c>
      <c r="D76" s="13"/>
      <c r="E76" s="16">
        <f t="shared" si="2"/>
        <v>500</v>
      </c>
    </row>
    <row r="77" spans="1:5" ht="18" customHeight="1">
      <c r="A77" s="9" t="s">
        <v>40</v>
      </c>
      <c r="B77" s="11"/>
      <c r="C77" s="5">
        <v>1650</v>
      </c>
      <c r="D77" s="13"/>
      <c r="E77" s="16">
        <f t="shared" si="2"/>
        <v>1650</v>
      </c>
    </row>
    <row r="78" spans="1:5" ht="18" customHeight="1">
      <c r="A78" s="9" t="s">
        <v>41</v>
      </c>
      <c r="B78" s="11"/>
      <c r="C78" s="5">
        <v>5400</v>
      </c>
      <c r="D78" s="13"/>
      <c r="E78" s="16">
        <f t="shared" si="2"/>
        <v>5400</v>
      </c>
    </row>
    <row r="79" spans="1:5" ht="18" customHeight="1">
      <c r="A79" s="9"/>
      <c r="B79" s="11"/>
      <c r="C79" s="5"/>
      <c r="D79" s="13"/>
      <c r="E79" s="13"/>
    </row>
    <row r="80" spans="1:5" ht="18" customHeight="1">
      <c r="A80" s="9" t="s">
        <v>42</v>
      </c>
      <c r="B80" s="11" t="s">
        <v>8</v>
      </c>
      <c r="C80" s="5">
        <f>SUM(C81)</f>
        <v>152520</v>
      </c>
      <c r="D80" s="13"/>
      <c r="E80" s="16">
        <f>SUM(C80:D80)</f>
        <v>152520</v>
      </c>
    </row>
    <row r="81" spans="1:5" ht="18" customHeight="1">
      <c r="A81" s="9" t="s">
        <v>43</v>
      </c>
      <c r="B81" s="11"/>
      <c r="C81" s="5">
        <v>152520</v>
      </c>
      <c r="D81" s="13"/>
      <c r="E81" s="16">
        <f>SUM(C81:D81)</f>
        <v>152520</v>
      </c>
    </row>
    <row r="82" spans="1:5" ht="18" customHeight="1">
      <c r="A82" s="9"/>
      <c r="B82" s="11"/>
      <c r="C82" s="5"/>
      <c r="D82" s="13"/>
      <c r="E82" s="13"/>
    </row>
    <row r="83" spans="1:5" ht="18" customHeight="1">
      <c r="A83" s="9" t="s">
        <v>44</v>
      </c>
      <c r="B83" s="11" t="s">
        <v>9</v>
      </c>
      <c r="C83" s="5">
        <f>SUM(C84:C85)</f>
        <v>4686390</v>
      </c>
      <c r="D83" s="13">
        <f>SUM(D84:D85)</f>
        <v>229618</v>
      </c>
      <c r="E83" s="16">
        <f>SUM(C83:D83)</f>
        <v>4916008</v>
      </c>
    </row>
    <row r="84" spans="1:5" ht="18" customHeight="1">
      <c r="A84" s="9" t="s">
        <v>45</v>
      </c>
      <c r="B84" s="11"/>
      <c r="C84" s="5">
        <v>4386390</v>
      </c>
      <c r="D84" s="13">
        <v>229618</v>
      </c>
      <c r="E84" s="16">
        <f>SUM(C84:D84)</f>
        <v>4616008</v>
      </c>
    </row>
    <row r="85" spans="1:5" ht="18" customHeight="1">
      <c r="A85" s="9" t="s">
        <v>27</v>
      </c>
      <c r="B85" s="11"/>
      <c r="C85" s="5">
        <v>300000</v>
      </c>
      <c r="D85" s="13"/>
      <c r="E85" s="16">
        <f>SUM(C85:D85)</f>
        <v>300000</v>
      </c>
    </row>
    <row r="86" spans="1:5" ht="18" customHeight="1">
      <c r="A86" s="9"/>
      <c r="B86" s="11"/>
      <c r="C86" s="5"/>
      <c r="D86" s="13"/>
      <c r="E86" s="13"/>
    </row>
    <row r="87" spans="1:5" ht="18" customHeight="1">
      <c r="A87" s="9" t="s">
        <v>46</v>
      </c>
      <c r="B87" s="11" t="s">
        <v>10</v>
      </c>
      <c r="C87" s="5">
        <f>SUM(C88)</f>
        <v>324000</v>
      </c>
      <c r="D87" s="13"/>
      <c r="E87" s="16">
        <f>SUM(C87:D87)</f>
        <v>324000</v>
      </c>
    </row>
    <row r="88" spans="1:5" ht="18" customHeight="1">
      <c r="A88" s="9" t="s">
        <v>45</v>
      </c>
      <c r="B88" s="11"/>
      <c r="C88" s="5">
        <v>324000</v>
      </c>
      <c r="D88" s="13"/>
      <c r="E88" s="16">
        <f>SUM(C88:D88)</f>
        <v>324000</v>
      </c>
    </row>
    <row r="89" spans="1:5" ht="18" customHeight="1">
      <c r="A89" s="9"/>
      <c r="B89" s="11"/>
      <c r="C89" s="5"/>
      <c r="D89" s="13"/>
      <c r="E89" s="13"/>
    </row>
    <row r="90" spans="1:5" ht="18" customHeight="1">
      <c r="A90" s="9" t="s">
        <v>47</v>
      </c>
      <c r="B90" s="11" t="s">
        <v>11</v>
      </c>
      <c r="C90" s="5">
        <f>SUM(C91:C102)</f>
        <v>1113160</v>
      </c>
      <c r="D90" s="13"/>
      <c r="E90" s="16">
        <f aca="true" t="shared" si="3" ref="E90:E102">SUM(C90:D90)</f>
        <v>1113160</v>
      </c>
    </row>
    <row r="91" spans="1:5" ht="18" customHeight="1">
      <c r="A91" s="9" t="s">
        <v>34</v>
      </c>
      <c r="B91" s="11"/>
      <c r="C91" s="5">
        <v>2000</v>
      </c>
      <c r="D91" s="13"/>
      <c r="E91" s="16">
        <f t="shared" si="3"/>
        <v>2000</v>
      </c>
    </row>
    <row r="92" spans="1:5" ht="18" customHeight="1">
      <c r="A92" s="9" t="s">
        <v>25</v>
      </c>
      <c r="B92" s="11"/>
      <c r="C92" s="5">
        <v>790000</v>
      </c>
      <c r="D92" s="13"/>
      <c r="E92" s="16">
        <f t="shared" si="3"/>
        <v>790000</v>
      </c>
    </row>
    <row r="93" spans="1:5" ht="18" customHeight="1">
      <c r="A93" s="9" t="s">
        <v>26</v>
      </c>
      <c r="B93" s="11"/>
      <c r="C93" s="5">
        <v>65000</v>
      </c>
      <c r="D93" s="13"/>
      <c r="E93" s="16">
        <f t="shared" si="3"/>
        <v>65000</v>
      </c>
    </row>
    <row r="94" spans="1:5" ht="18" customHeight="1">
      <c r="A94" s="9" t="s">
        <v>27</v>
      </c>
      <c r="B94" s="11"/>
      <c r="C94" s="5">
        <v>152000</v>
      </c>
      <c r="D94" s="13"/>
      <c r="E94" s="16">
        <f t="shared" si="3"/>
        <v>152000</v>
      </c>
    </row>
    <row r="95" spans="1:5" ht="18" customHeight="1">
      <c r="A95" s="9" t="s">
        <v>28</v>
      </c>
      <c r="B95" s="11"/>
      <c r="C95" s="5">
        <v>20000</v>
      </c>
      <c r="D95" s="13"/>
      <c r="E95" s="16">
        <f t="shared" si="3"/>
        <v>20000</v>
      </c>
    </row>
    <row r="96" spans="1:5" ht="18" customHeight="1">
      <c r="A96" s="9" t="s">
        <v>29</v>
      </c>
      <c r="B96" s="11"/>
      <c r="C96" s="5">
        <v>16500</v>
      </c>
      <c r="D96" s="13"/>
      <c r="E96" s="16">
        <f t="shared" si="3"/>
        <v>16500</v>
      </c>
    </row>
    <row r="97" spans="1:5" ht="18" customHeight="1">
      <c r="A97" s="9" t="s">
        <v>37</v>
      </c>
      <c r="B97" s="11"/>
      <c r="C97" s="5">
        <v>18500</v>
      </c>
      <c r="D97" s="13"/>
      <c r="E97" s="16">
        <f t="shared" si="3"/>
        <v>18500</v>
      </c>
    </row>
    <row r="98" spans="1:5" ht="18" customHeight="1">
      <c r="A98" s="9" t="s">
        <v>38</v>
      </c>
      <c r="B98" s="11"/>
      <c r="C98" s="5">
        <v>1000</v>
      </c>
      <c r="D98" s="13"/>
      <c r="E98" s="16">
        <f t="shared" si="3"/>
        <v>1000</v>
      </c>
    </row>
    <row r="99" spans="1:5" ht="18" customHeight="1">
      <c r="A99" s="9" t="s">
        <v>31</v>
      </c>
      <c r="B99" s="11"/>
      <c r="C99" s="5">
        <v>12000</v>
      </c>
      <c r="D99" s="13"/>
      <c r="E99" s="16">
        <f t="shared" si="3"/>
        <v>12000</v>
      </c>
    </row>
    <row r="100" spans="1:5" ht="18" customHeight="1">
      <c r="A100" s="9" t="s">
        <v>39</v>
      </c>
      <c r="B100" s="11"/>
      <c r="C100" s="5">
        <v>7500</v>
      </c>
      <c r="D100" s="13"/>
      <c r="E100" s="16">
        <f t="shared" si="3"/>
        <v>7500</v>
      </c>
    </row>
    <row r="101" spans="1:5" ht="18" customHeight="1">
      <c r="A101" s="9" t="s">
        <v>40</v>
      </c>
      <c r="B101" s="11"/>
      <c r="C101" s="5">
        <v>2660</v>
      </c>
      <c r="D101" s="13"/>
      <c r="E101" s="16">
        <f t="shared" si="3"/>
        <v>2660</v>
      </c>
    </row>
    <row r="102" spans="1:5" ht="18" customHeight="1">
      <c r="A102" s="9" t="s">
        <v>41</v>
      </c>
      <c r="B102" s="11"/>
      <c r="C102" s="5">
        <v>26000</v>
      </c>
      <c r="D102" s="13"/>
      <c r="E102" s="16">
        <f t="shared" si="3"/>
        <v>26000</v>
      </c>
    </row>
    <row r="103" spans="1:5" ht="18" customHeight="1">
      <c r="A103" s="9"/>
      <c r="B103" s="11"/>
      <c r="C103" s="5"/>
      <c r="D103" s="13"/>
      <c r="E103" s="13"/>
    </row>
    <row r="104" spans="1:5" ht="18" customHeight="1">
      <c r="A104" s="9" t="s">
        <v>48</v>
      </c>
      <c r="B104" s="11" t="s">
        <v>12</v>
      </c>
      <c r="C104" s="5">
        <f>SUM(C105)</f>
        <v>78800</v>
      </c>
      <c r="D104" s="13"/>
      <c r="E104" s="16">
        <f>SUM(C104:D104)</f>
        <v>78800</v>
      </c>
    </row>
    <row r="105" spans="1:5" ht="18" customHeight="1">
      <c r="A105" s="9" t="s">
        <v>31</v>
      </c>
      <c r="B105" s="11"/>
      <c r="C105" s="5">
        <v>78800</v>
      </c>
      <c r="D105" s="13"/>
      <c r="E105" s="16">
        <f>SUM(C105:D105)</f>
        <v>78800</v>
      </c>
    </row>
    <row r="106" spans="1:5" ht="18" customHeight="1">
      <c r="A106" s="9"/>
      <c r="B106" s="11"/>
      <c r="C106" s="5"/>
      <c r="D106" s="13"/>
      <c r="E106" s="13"/>
    </row>
    <row r="107" spans="1:5" ht="18" customHeight="1">
      <c r="A107" s="9" t="s">
        <v>49</v>
      </c>
      <c r="B107" s="11" t="s">
        <v>13</v>
      </c>
      <c r="C107" s="5">
        <f>SUM(C108:C109)</f>
        <v>824000</v>
      </c>
      <c r="D107" s="13"/>
      <c r="E107" s="16">
        <f aca="true" t="shared" si="4" ref="E107:E126">SUM(C107:D107)</f>
        <v>824000</v>
      </c>
    </row>
    <row r="108" spans="1:5" ht="18" customHeight="1">
      <c r="A108" s="9" t="s">
        <v>37</v>
      </c>
      <c r="B108" s="11"/>
      <c r="C108" s="5">
        <v>600000</v>
      </c>
      <c r="D108" s="13"/>
      <c r="E108" s="16">
        <f t="shared" si="4"/>
        <v>600000</v>
      </c>
    </row>
    <row r="109" spans="1:5" ht="18" customHeight="1">
      <c r="A109" s="9" t="s">
        <v>38</v>
      </c>
      <c r="B109" s="11"/>
      <c r="C109" s="5">
        <v>224000</v>
      </c>
      <c r="D109" s="13"/>
      <c r="E109" s="16">
        <f t="shared" si="4"/>
        <v>224000</v>
      </c>
    </row>
    <row r="110" spans="1:5" ht="31.5" customHeight="1">
      <c r="A110" s="3"/>
      <c r="B110" s="4" t="s">
        <v>94</v>
      </c>
      <c r="C110" s="8">
        <f>C111+C128+C131+C134+C147+C153+C159+C182+C185+C188</f>
        <v>5525639</v>
      </c>
      <c r="D110" s="8">
        <f>D111+D128+D131+D134+D147+D153+D159+D182+D185+D188</f>
        <v>0</v>
      </c>
      <c r="E110" s="8">
        <f t="shared" si="4"/>
        <v>5525639</v>
      </c>
    </row>
    <row r="111" spans="1:5" ht="18" customHeight="1">
      <c r="A111" s="9" t="s">
        <v>50</v>
      </c>
      <c r="B111" s="3" t="s">
        <v>14</v>
      </c>
      <c r="C111" s="5">
        <f>SUM(C112:C126)</f>
        <v>557000</v>
      </c>
      <c r="D111" s="13">
        <f>SUM(D112:D126)</f>
        <v>0</v>
      </c>
      <c r="E111" s="16">
        <f t="shared" si="4"/>
        <v>557000</v>
      </c>
    </row>
    <row r="112" spans="1:5" ht="18" customHeight="1">
      <c r="A112" s="9" t="s">
        <v>25</v>
      </c>
      <c r="B112" s="3"/>
      <c r="C112" s="5">
        <v>179000</v>
      </c>
      <c r="D112" s="13"/>
      <c r="E112" s="16">
        <f t="shared" si="4"/>
        <v>179000</v>
      </c>
    </row>
    <row r="113" spans="1:5" ht="18" customHeight="1">
      <c r="A113" s="9" t="s">
        <v>51</v>
      </c>
      <c r="B113" s="3"/>
      <c r="C113" s="5">
        <v>198000</v>
      </c>
      <c r="D113" s="13"/>
      <c r="E113" s="16">
        <f t="shared" si="4"/>
        <v>198000</v>
      </c>
    </row>
    <row r="114" spans="1:5" ht="18" customHeight="1">
      <c r="A114" s="9" t="s">
        <v>26</v>
      </c>
      <c r="B114" s="3"/>
      <c r="C114" s="5">
        <v>30000</v>
      </c>
      <c r="D114" s="13">
        <v>-2817</v>
      </c>
      <c r="E114" s="16">
        <f t="shared" si="4"/>
        <v>27183</v>
      </c>
    </row>
    <row r="115" spans="1:5" ht="18" customHeight="1">
      <c r="A115" s="9" t="s">
        <v>27</v>
      </c>
      <c r="B115" s="3"/>
      <c r="C115" s="5">
        <v>68000</v>
      </c>
      <c r="D115" s="13"/>
      <c r="E115" s="16">
        <f t="shared" si="4"/>
        <v>68000</v>
      </c>
    </row>
    <row r="116" spans="1:5" ht="18" customHeight="1">
      <c r="A116" s="9" t="s">
        <v>28</v>
      </c>
      <c r="B116" s="3"/>
      <c r="C116" s="5">
        <v>10000</v>
      </c>
      <c r="D116" s="13"/>
      <c r="E116" s="16">
        <f t="shared" si="4"/>
        <v>10000</v>
      </c>
    </row>
    <row r="117" spans="1:5" ht="18" customHeight="1">
      <c r="A117" s="9" t="s">
        <v>29</v>
      </c>
      <c r="B117" s="3"/>
      <c r="C117" s="5">
        <v>11000</v>
      </c>
      <c r="D117" s="13">
        <v>2867</v>
      </c>
      <c r="E117" s="16">
        <f t="shared" si="4"/>
        <v>13867</v>
      </c>
    </row>
    <row r="118" spans="1:5" ht="18" customHeight="1">
      <c r="A118" s="9" t="s">
        <v>36</v>
      </c>
      <c r="B118" s="3"/>
      <c r="C118" s="5">
        <v>1000</v>
      </c>
      <c r="D118" s="13"/>
      <c r="E118" s="16">
        <f t="shared" si="4"/>
        <v>1000</v>
      </c>
    </row>
    <row r="119" spans="1:5" ht="18" customHeight="1">
      <c r="A119" s="9" t="s">
        <v>37</v>
      </c>
      <c r="B119" s="3"/>
      <c r="C119" s="5">
        <v>10000</v>
      </c>
      <c r="D119" s="13"/>
      <c r="E119" s="16">
        <f t="shared" si="4"/>
        <v>10000</v>
      </c>
    </row>
    <row r="120" spans="1:5" ht="18" customHeight="1">
      <c r="A120" s="9" t="s">
        <v>38</v>
      </c>
      <c r="B120" s="3"/>
      <c r="C120" s="5">
        <v>12000</v>
      </c>
      <c r="D120" s="13"/>
      <c r="E120" s="16">
        <f t="shared" si="4"/>
        <v>12000</v>
      </c>
    </row>
    <row r="121" spans="1:5" ht="18" customHeight="1">
      <c r="A121" s="9" t="s">
        <v>31</v>
      </c>
      <c r="B121" s="3"/>
      <c r="C121" s="5">
        <v>6000</v>
      </c>
      <c r="D121" s="13"/>
      <c r="E121" s="16">
        <f t="shared" si="4"/>
        <v>6000</v>
      </c>
    </row>
    <row r="122" spans="1:5" ht="18" customHeight="1">
      <c r="A122" s="9" t="s">
        <v>39</v>
      </c>
      <c r="B122" s="3"/>
      <c r="C122" s="5">
        <v>11000</v>
      </c>
      <c r="D122" s="13"/>
      <c r="E122" s="16">
        <f t="shared" si="4"/>
        <v>11000</v>
      </c>
    </row>
    <row r="123" spans="1:5" ht="18" customHeight="1">
      <c r="A123" s="9" t="s">
        <v>40</v>
      </c>
      <c r="B123" s="3"/>
      <c r="C123" s="5">
        <v>5000</v>
      </c>
      <c r="D123" s="13"/>
      <c r="E123" s="16">
        <f t="shared" si="4"/>
        <v>5000</v>
      </c>
    </row>
    <row r="124" spans="1:5" ht="18" customHeight="1">
      <c r="A124" s="9" t="s">
        <v>41</v>
      </c>
      <c r="B124" s="3"/>
      <c r="C124" s="5">
        <v>12000</v>
      </c>
      <c r="D124" s="13"/>
      <c r="E124" s="16">
        <f t="shared" si="4"/>
        <v>12000</v>
      </c>
    </row>
    <row r="125" spans="1:5" ht="18" customHeight="1">
      <c r="A125" s="9" t="s">
        <v>52</v>
      </c>
      <c r="B125" s="3"/>
      <c r="C125" s="5">
        <v>1000</v>
      </c>
      <c r="D125" s="13"/>
      <c r="E125" s="16">
        <f t="shared" si="4"/>
        <v>1000</v>
      </c>
    </row>
    <row r="126" spans="1:5" ht="18" customHeight="1">
      <c r="A126" s="9" t="s">
        <v>53</v>
      </c>
      <c r="B126" s="3"/>
      <c r="C126" s="5">
        <v>3000</v>
      </c>
      <c r="D126" s="13">
        <v>-50</v>
      </c>
      <c r="E126" s="16">
        <f t="shared" si="4"/>
        <v>2950</v>
      </c>
    </row>
    <row r="127" spans="1:5" ht="18" customHeight="1">
      <c r="A127" s="9"/>
      <c r="B127" s="3"/>
      <c r="C127" s="5"/>
      <c r="D127" s="13"/>
      <c r="E127" s="13"/>
    </row>
    <row r="128" spans="1:5" ht="18" customHeight="1">
      <c r="A128" s="9" t="s">
        <v>54</v>
      </c>
      <c r="B128" s="3" t="s">
        <v>15</v>
      </c>
      <c r="C128" s="5">
        <f>SUM(C129)</f>
        <v>32250</v>
      </c>
      <c r="D128" s="13"/>
      <c r="E128" s="16">
        <f>SUM(C128:D128)</f>
        <v>32250</v>
      </c>
    </row>
    <row r="129" spans="1:5" ht="18" customHeight="1">
      <c r="A129" s="9" t="s">
        <v>31</v>
      </c>
      <c r="B129" s="3"/>
      <c r="C129" s="5">
        <v>32250</v>
      </c>
      <c r="D129" s="13"/>
      <c r="E129" s="16">
        <f>SUM(C129:D129)</f>
        <v>32250</v>
      </c>
    </row>
    <row r="130" spans="1:5" ht="18" customHeight="1">
      <c r="A130" s="9"/>
      <c r="B130" s="3"/>
      <c r="C130" s="5"/>
      <c r="D130" s="13"/>
      <c r="E130" s="13"/>
    </row>
    <row r="131" spans="1:5" ht="18" customHeight="1">
      <c r="A131" s="9" t="s">
        <v>55</v>
      </c>
      <c r="B131" s="3" t="s">
        <v>16</v>
      </c>
      <c r="C131" s="5">
        <f>SUM(C132)</f>
        <v>90000</v>
      </c>
      <c r="D131" s="13"/>
      <c r="E131" s="16">
        <f>SUM(C131:D131)</f>
        <v>90000</v>
      </c>
    </row>
    <row r="132" spans="1:5" ht="18" customHeight="1">
      <c r="A132" s="9" t="s">
        <v>31</v>
      </c>
      <c r="B132" s="3"/>
      <c r="C132" s="5">
        <v>90000</v>
      </c>
      <c r="D132" s="13"/>
      <c r="E132" s="16">
        <f>SUM(C132:D132)</f>
        <v>90000</v>
      </c>
    </row>
    <row r="133" spans="1:5" ht="18" customHeight="1">
      <c r="A133" s="9"/>
      <c r="B133" s="3"/>
      <c r="C133" s="5"/>
      <c r="D133" s="13"/>
      <c r="E133" s="13"/>
    </row>
    <row r="134" spans="1:5" ht="18" customHeight="1">
      <c r="A134" s="9" t="s">
        <v>56</v>
      </c>
      <c r="B134" s="3" t="s">
        <v>17</v>
      </c>
      <c r="C134" s="5">
        <f>SUM(C135:C145)</f>
        <v>131650</v>
      </c>
      <c r="D134" s="13"/>
      <c r="E134" s="16">
        <f aca="true" t="shared" si="5" ref="E134:E145">SUM(C134:D134)</f>
        <v>131650</v>
      </c>
    </row>
    <row r="135" spans="1:5" ht="18" customHeight="1">
      <c r="A135" s="9" t="s">
        <v>25</v>
      </c>
      <c r="B135" s="3"/>
      <c r="C135" s="5">
        <v>48230</v>
      </c>
      <c r="D135" s="13"/>
      <c r="E135" s="16">
        <f t="shared" si="5"/>
        <v>48230</v>
      </c>
    </row>
    <row r="136" spans="1:5" ht="18" customHeight="1">
      <c r="A136" s="9" t="s">
        <v>51</v>
      </c>
      <c r="B136" s="3"/>
      <c r="C136" s="5">
        <v>37750</v>
      </c>
      <c r="D136" s="13"/>
      <c r="E136" s="16">
        <f t="shared" si="5"/>
        <v>37750</v>
      </c>
    </row>
    <row r="137" spans="1:5" ht="18" customHeight="1">
      <c r="A137" s="9" t="s">
        <v>26</v>
      </c>
      <c r="B137" s="3"/>
      <c r="C137" s="5">
        <v>7330</v>
      </c>
      <c r="D137" s="13"/>
      <c r="E137" s="16">
        <f t="shared" si="5"/>
        <v>7330</v>
      </c>
    </row>
    <row r="138" spans="1:5" ht="18" customHeight="1">
      <c r="A138" s="9" t="s">
        <v>27</v>
      </c>
      <c r="B138" s="3"/>
      <c r="C138" s="5">
        <v>16685</v>
      </c>
      <c r="D138" s="13"/>
      <c r="E138" s="16">
        <f t="shared" si="5"/>
        <v>16685</v>
      </c>
    </row>
    <row r="139" spans="1:5" ht="18" customHeight="1">
      <c r="A139" s="9" t="s">
        <v>28</v>
      </c>
      <c r="B139" s="3"/>
      <c r="C139" s="5">
        <v>2285</v>
      </c>
      <c r="D139" s="13"/>
      <c r="E139" s="16">
        <f t="shared" si="5"/>
        <v>2285</v>
      </c>
    </row>
    <row r="140" spans="1:5" ht="18" customHeight="1">
      <c r="A140" s="9" t="s">
        <v>29</v>
      </c>
      <c r="B140" s="3"/>
      <c r="C140" s="5">
        <v>1320</v>
      </c>
      <c r="D140" s="13"/>
      <c r="E140" s="16">
        <f t="shared" si="5"/>
        <v>1320</v>
      </c>
    </row>
    <row r="141" spans="1:5" ht="18" customHeight="1">
      <c r="A141" s="9" t="s">
        <v>37</v>
      </c>
      <c r="B141" s="3"/>
      <c r="C141" s="5">
        <v>200</v>
      </c>
      <c r="D141" s="13"/>
      <c r="E141" s="16">
        <f t="shared" si="5"/>
        <v>200</v>
      </c>
    </row>
    <row r="142" spans="1:5" ht="18" customHeight="1">
      <c r="A142" s="9" t="s">
        <v>31</v>
      </c>
      <c r="B142" s="3"/>
      <c r="C142" s="5">
        <v>7500</v>
      </c>
      <c r="D142" s="13"/>
      <c r="E142" s="16">
        <f t="shared" si="5"/>
        <v>7500</v>
      </c>
    </row>
    <row r="143" spans="1:5" ht="18" customHeight="1">
      <c r="A143" s="9" t="s">
        <v>39</v>
      </c>
      <c r="B143" s="3"/>
      <c r="C143" s="5">
        <v>3800</v>
      </c>
      <c r="D143" s="13"/>
      <c r="E143" s="16">
        <f t="shared" si="5"/>
        <v>3800</v>
      </c>
    </row>
    <row r="144" spans="1:5" ht="18" customHeight="1">
      <c r="A144" s="9" t="s">
        <v>41</v>
      </c>
      <c r="B144" s="3"/>
      <c r="C144" s="5">
        <v>2900</v>
      </c>
      <c r="D144" s="13"/>
      <c r="E144" s="16">
        <f t="shared" si="5"/>
        <v>2900</v>
      </c>
    </row>
    <row r="145" spans="1:5" ht="18" customHeight="1">
      <c r="A145" s="9" t="s">
        <v>57</v>
      </c>
      <c r="B145" s="3"/>
      <c r="C145" s="5">
        <v>3650</v>
      </c>
      <c r="D145" s="13"/>
      <c r="E145" s="16">
        <f t="shared" si="5"/>
        <v>3650</v>
      </c>
    </row>
    <row r="146" spans="1:5" ht="18" customHeight="1">
      <c r="A146" s="9"/>
      <c r="B146" s="3"/>
      <c r="C146" s="5"/>
      <c r="D146" s="13"/>
      <c r="E146" s="13"/>
    </row>
    <row r="147" spans="1:5" ht="18" customHeight="1">
      <c r="A147" s="9" t="s">
        <v>58</v>
      </c>
      <c r="B147" s="3" t="s">
        <v>4</v>
      </c>
      <c r="C147" s="5">
        <f>SUM(C148:C151)</f>
        <v>159299</v>
      </c>
      <c r="D147" s="13"/>
      <c r="E147" s="16">
        <f>SUM(C147:D147)</f>
        <v>159299</v>
      </c>
    </row>
    <row r="148" spans="1:5" ht="18" customHeight="1">
      <c r="A148" s="9" t="s">
        <v>25</v>
      </c>
      <c r="B148" s="3"/>
      <c r="C148" s="5">
        <v>125000</v>
      </c>
      <c r="D148" s="13"/>
      <c r="E148" s="16">
        <f>SUM(C148:D148)</f>
        <v>125000</v>
      </c>
    </row>
    <row r="149" spans="1:5" ht="18" customHeight="1">
      <c r="A149" s="9" t="s">
        <v>26</v>
      </c>
      <c r="B149" s="3"/>
      <c r="C149" s="5">
        <v>9000</v>
      </c>
      <c r="D149" s="13"/>
      <c r="E149" s="16">
        <f>SUM(C149:D149)</f>
        <v>9000</v>
      </c>
    </row>
    <row r="150" spans="1:5" ht="18" customHeight="1">
      <c r="A150" s="9" t="s">
        <v>27</v>
      </c>
      <c r="B150" s="3"/>
      <c r="C150" s="5">
        <v>22000</v>
      </c>
      <c r="D150" s="13"/>
      <c r="E150" s="16">
        <f>SUM(C150:D150)</f>
        <v>22000</v>
      </c>
    </row>
    <row r="151" spans="1:5" ht="18" customHeight="1">
      <c r="A151" s="9" t="s">
        <v>28</v>
      </c>
      <c r="B151" s="3"/>
      <c r="C151" s="5">
        <v>3299</v>
      </c>
      <c r="D151" s="13"/>
      <c r="E151" s="16">
        <f>SUM(C151:D151)</f>
        <v>3299</v>
      </c>
    </row>
    <row r="152" spans="1:5" ht="18" customHeight="1">
      <c r="A152" s="9"/>
      <c r="B152" s="3"/>
      <c r="C152" s="5"/>
      <c r="D152" s="13"/>
      <c r="E152" s="16"/>
    </row>
    <row r="153" spans="1:5" ht="18" customHeight="1">
      <c r="A153" s="9" t="s">
        <v>59</v>
      </c>
      <c r="B153" s="3" t="s">
        <v>18</v>
      </c>
      <c r="C153" s="5">
        <f>SUM(C154:C157)</f>
        <v>17940</v>
      </c>
      <c r="D153" s="13"/>
      <c r="E153" s="16">
        <f>SUM(C153:D153)</f>
        <v>17940</v>
      </c>
    </row>
    <row r="154" spans="1:5" ht="18" customHeight="1">
      <c r="A154" s="9" t="s">
        <v>27</v>
      </c>
      <c r="B154" s="3"/>
      <c r="C154" s="5">
        <v>900</v>
      </c>
      <c r="D154" s="13"/>
      <c r="E154" s="16">
        <f>SUM(C154:D154)</f>
        <v>900</v>
      </c>
    </row>
    <row r="155" spans="1:5" ht="18" customHeight="1">
      <c r="A155" s="9" t="s">
        <v>28</v>
      </c>
      <c r="B155" s="3"/>
      <c r="C155" s="5">
        <v>140</v>
      </c>
      <c r="D155" s="13"/>
      <c r="E155" s="16">
        <f>SUM(C155:D155)</f>
        <v>140</v>
      </c>
    </row>
    <row r="156" spans="1:5" ht="18" customHeight="1">
      <c r="A156" s="9" t="s">
        <v>29</v>
      </c>
      <c r="B156" s="3"/>
      <c r="C156" s="5">
        <v>2500</v>
      </c>
      <c r="D156" s="13"/>
      <c r="E156" s="16">
        <f>SUM(C156:D156)</f>
        <v>2500</v>
      </c>
    </row>
    <row r="157" spans="1:5" ht="18" customHeight="1">
      <c r="A157" s="9" t="s">
        <v>31</v>
      </c>
      <c r="B157" s="3"/>
      <c r="C157" s="5">
        <v>14400</v>
      </c>
      <c r="D157" s="13"/>
      <c r="E157" s="16">
        <f>SUM(C157:D157)</f>
        <v>14400</v>
      </c>
    </row>
    <row r="158" spans="1:5" ht="18" customHeight="1">
      <c r="A158" s="9"/>
      <c r="B158" s="3"/>
      <c r="C158" s="5"/>
      <c r="D158" s="13"/>
      <c r="E158" s="16"/>
    </row>
    <row r="159" spans="1:5" ht="18" customHeight="1">
      <c r="A159" s="9" t="s">
        <v>61</v>
      </c>
      <c r="B159" s="3" t="s">
        <v>60</v>
      </c>
      <c r="C159" s="5">
        <f>SUM(C160:C180)</f>
        <v>4390000</v>
      </c>
      <c r="D159" s="13"/>
      <c r="E159" s="16">
        <f aca="true" t="shared" si="6" ref="E159:E180">SUM(C159:D159)</f>
        <v>4390000</v>
      </c>
    </row>
    <row r="160" spans="1:5" ht="18" customHeight="1">
      <c r="A160" s="9" t="s">
        <v>34</v>
      </c>
      <c r="B160" s="3"/>
      <c r="C160" s="5">
        <v>610000</v>
      </c>
      <c r="D160" s="13"/>
      <c r="E160" s="16">
        <f t="shared" si="6"/>
        <v>610000</v>
      </c>
    </row>
    <row r="161" spans="1:5" ht="18" customHeight="1">
      <c r="A161" s="9" t="s">
        <v>25</v>
      </c>
      <c r="B161" s="3"/>
      <c r="C161" s="5">
        <v>8400</v>
      </c>
      <c r="D161" s="13"/>
      <c r="E161" s="16">
        <f t="shared" si="6"/>
        <v>8400</v>
      </c>
    </row>
    <row r="162" spans="1:5" ht="18" customHeight="1">
      <c r="A162" s="9" t="s">
        <v>51</v>
      </c>
      <c r="B162" s="3"/>
      <c r="C162" s="5">
        <v>15600</v>
      </c>
      <c r="D162" s="13"/>
      <c r="E162" s="16">
        <f t="shared" si="6"/>
        <v>15600</v>
      </c>
    </row>
    <row r="163" spans="1:5" ht="18" customHeight="1">
      <c r="A163" s="9" t="s">
        <v>26</v>
      </c>
      <c r="B163" s="3"/>
      <c r="C163" s="5">
        <v>2000</v>
      </c>
      <c r="D163" s="13"/>
      <c r="E163" s="16">
        <f t="shared" si="6"/>
        <v>2000</v>
      </c>
    </row>
    <row r="164" spans="1:5" ht="18" customHeight="1">
      <c r="A164" s="9" t="s">
        <v>62</v>
      </c>
      <c r="B164" s="3"/>
      <c r="C164" s="5">
        <v>2809000</v>
      </c>
      <c r="D164" s="13"/>
      <c r="E164" s="16">
        <f t="shared" si="6"/>
        <v>2809000</v>
      </c>
    </row>
    <row r="165" spans="1:5" ht="18" customHeight="1">
      <c r="A165" s="9" t="s">
        <v>63</v>
      </c>
      <c r="B165" s="3"/>
      <c r="C165" s="5">
        <v>130000</v>
      </c>
      <c r="D165" s="13"/>
      <c r="E165" s="16">
        <f t="shared" si="6"/>
        <v>130000</v>
      </c>
    </row>
    <row r="166" spans="1:5" ht="18" customHeight="1">
      <c r="A166" s="9" t="s">
        <v>64</v>
      </c>
      <c r="B166" s="3"/>
      <c r="C166" s="5">
        <v>232000</v>
      </c>
      <c r="D166" s="13"/>
      <c r="E166" s="16">
        <f t="shared" si="6"/>
        <v>232000</v>
      </c>
    </row>
    <row r="167" spans="1:5" ht="18" customHeight="1">
      <c r="A167" s="9" t="s">
        <v>65</v>
      </c>
      <c r="B167" s="3"/>
      <c r="C167" s="5">
        <v>43000</v>
      </c>
      <c r="D167" s="13"/>
      <c r="E167" s="16">
        <f t="shared" si="6"/>
        <v>43000</v>
      </c>
    </row>
    <row r="168" spans="1:5" ht="18" customHeight="1">
      <c r="A168" s="9" t="s">
        <v>27</v>
      </c>
      <c r="B168" s="3"/>
      <c r="C168" s="5">
        <v>40000</v>
      </c>
      <c r="D168" s="13"/>
      <c r="E168" s="16">
        <f t="shared" si="6"/>
        <v>40000</v>
      </c>
    </row>
    <row r="169" spans="1:5" ht="18" customHeight="1">
      <c r="A169" s="9" t="s">
        <v>28</v>
      </c>
      <c r="B169" s="3"/>
      <c r="C169" s="5">
        <v>6000</v>
      </c>
      <c r="D169" s="13"/>
      <c r="E169" s="16">
        <f t="shared" si="6"/>
        <v>6000</v>
      </c>
    </row>
    <row r="170" spans="1:5" ht="18" customHeight="1">
      <c r="A170" s="9" t="s">
        <v>29</v>
      </c>
      <c r="B170" s="3"/>
      <c r="C170" s="5">
        <v>146500</v>
      </c>
      <c r="D170" s="13"/>
      <c r="E170" s="16">
        <f t="shared" si="6"/>
        <v>146500</v>
      </c>
    </row>
    <row r="171" spans="1:5" ht="18" customHeight="1">
      <c r="A171" s="9" t="s">
        <v>35</v>
      </c>
      <c r="B171" s="3"/>
      <c r="C171" s="5">
        <v>3000</v>
      </c>
      <c r="D171" s="13"/>
      <c r="E171" s="16">
        <f t="shared" si="6"/>
        <v>3000</v>
      </c>
    </row>
    <row r="172" spans="1:5" ht="18" customHeight="1">
      <c r="A172" s="9" t="s">
        <v>37</v>
      </c>
      <c r="B172" s="3"/>
      <c r="C172" s="5">
        <v>155000</v>
      </c>
      <c r="D172" s="13"/>
      <c r="E172" s="16">
        <f t="shared" si="6"/>
        <v>155000</v>
      </c>
    </row>
    <row r="173" spans="1:5" ht="18" customHeight="1">
      <c r="A173" s="9" t="s">
        <v>38</v>
      </c>
      <c r="B173" s="3"/>
      <c r="C173" s="5">
        <v>50000</v>
      </c>
      <c r="D173" s="13"/>
      <c r="E173" s="16">
        <f t="shared" si="6"/>
        <v>50000</v>
      </c>
    </row>
    <row r="174" spans="1:5" ht="18" customHeight="1">
      <c r="A174" s="9" t="s">
        <v>31</v>
      </c>
      <c r="B174" s="3"/>
      <c r="C174" s="5">
        <v>100000</v>
      </c>
      <c r="D174" s="13"/>
      <c r="E174" s="16">
        <f t="shared" si="6"/>
        <v>100000</v>
      </c>
    </row>
    <row r="175" spans="1:5" ht="18" customHeight="1">
      <c r="A175" s="9" t="s">
        <v>39</v>
      </c>
      <c r="B175" s="3"/>
      <c r="C175" s="5">
        <v>10000</v>
      </c>
      <c r="D175" s="13"/>
      <c r="E175" s="16">
        <f t="shared" si="6"/>
        <v>10000</v>
      </c>
    </row>
    <row r="176" spans="1:5" ht="18" customHeight="1">
      <c r="A176" s="9" t="s">
        <v>40</v>
      </c>
      <c r="B176" s="3"/>
      <c r="C176" s="5">
        <v>4000</v>
      </c>
      <c r="D176" s="13"/>
      <c r="E176" s="16">
        <f t="shared" si="6"/>
        <v>4000</v>
      </c>
    </row>
    <row r="177" spans="1:5" ht="18" customHeight="1">
      <c r="A177" s="9" t="s">
        <v>41</v>
      </c>
      <c r="B177" s="3"/>
      <c r="C177" s="5">
        <v>2000</v>
      </c>
      <c r="D177" s="13"/>
      <c r="E177" s="16">
        <f t="shared" si="6"/>
        <v>2000</v>
      </c>
    </row>
    <row r="178" spans="1:5" ht="18" customHeight="1">
      <c r="A178" s="9" t="s">
        <v>52</v>
      </c>
      <c r="B178" s="3"/>
      <c r="C178" s="5">
        <v>16500</v>
      </c>
      <c r="D178" s="13"/>
      <c r="E178" s="16">
        <f t="shared" si="6"/>
        <v>16500</v>
      </c>
    </row>
    <row r="179" spans="1:5" ht="18" customHeight="1">
      <c r="A179" s="9" t="s">
        <v>66</v>
      </c>
      <c r="B179" s="3"/>
      <c r="C179" s="5">
        <v>5000</v>
      </c>
      <c r="D179" s="13"/>
      <c r="E179" s="16">
        <f t="shared" si="6"/>
        <v>5000</v>
      </c>
    </row>
    <row r="180" spans="1:5" ht="18" customHeight="1">
      <c r="A180" s="9" t="s">
        <v>67</v>
      </c>
      <c r="B180" s="3"/>
      <c r="C180" s="5">
        <v>2000</v>
      </c>
      <c r="D180" s="13"/>
      <c r="E180" s="16">
        <f t="shared" si="6"/>
        <v>2000</v>
      </c>
    </row>
    <row r="181" spans="1:5" ht="18" customHeight="1">
      <c r="A181" s="9"/>
      <c r="B181" s="3"/>
      <c r="C181" s="5"/>
      <c r="D181" s="13"/>
      <c r="E181" s="13"/>
    </row>
    <row r="182" spans="1:5" ht="18" customHeight="1">
      <c r="A182" s="9" t="s">
        <v>68</v>
      </c>
      <c r="B182" s="3" t="s">
        <v>8</v>
      </c>
      <c r="C182" s="5">
        <f>SUM(C183)</f>
        <v>32900</v>
      </c>
      <c r="D182" s="13"/>
      <c r="E182" s="16">
        <f>SUM(C182:D182)</f>
        <v>32900</v>
      </c>
    </row>
    <row r="183" spans="1:5" ht="18" customHeight="1">
      <c r="A183" s="9" t="s">
        <v>31</v>
      </c>
      <c r="B183" s="3"/>
      <c r="C183" s="5">
        <v>32900</v>
      </c>
      <c r="D183" s="13"/>
      <c r="E183" s="16">
        <f>SUM(C183:D183)</f>
        <v>32900</v>
      </c>
    </row>
    <row r="184" spans="1:5" ht="18" customHeight="1">
      <c r="A184" s="9"/>
      <c r="B184" s="3"/>
      <c r="C184" s="5"/>
      <c r="D184" s="13"/>
      <c r="E184" s="13"/>
    </row>
    <row r="185" spans="1:5" ht="18" customHeight="1">
      <c r="A185" s="9" t="s">
        <v>69</v>
      </c>
      <c r="B185" s="3" t="s">
        <v>10</v>
      </c>
      <c r="C185" s="5">
        <f>SUM(C186)</f>
        <v>19000</v>
      </c>
      <c r="D185" s="13"/>
      <c r="E185" s="16">
        <f>SUM(C185:D185)</f>
        <v>19000</v>
      </c>
    </row>
    <row r="186" spans="1:5" ht="18" customHeight="1">
      <c r="A186" s="9" t="s">
        <v>45</v>
      </c>
      <c r="B186" s="3"/>
      <c r="C186" s="5">
        <v>19000</v>
      </c>
      <c r="D186" s="13"/>
      <c r="E186" s="16">
        <f>SUM(C186:D186)</f>
        <v>19000</v>
      </c>
    </row>
    <row r="187" spans="1:5" ht="18" customHeight="1">
      <c r="A187" s="9"/>
      <c r="B187" s="3"/>
      <c r="C187" s="5"/>
      <c r="D187" s="13"/>
      <c r="E187" s="13"/>
    </row>
    <row r="188" spans="1:5" ht="18" customHeight="1">
      <c r="A188" s="9" t="s">
        <v>70</v>
      </c>
      <c r="B188" s="3" t="s">
        <v>19</v>
      </c>
      <c r="C188" s="5">
        <f>SUM(C189:C198)</f>
        <v>95600</v>
      </c>
      <c r="D188" s="13"/>
      <c r="E188" s="16">
        <f aca="true" t="shared" si="7" ref="E188:E198">SUM(C188:D188)</f>
        <v>95600</v>
      </c>
    </row>
    <row r="189" spans="1:5" ht="18" customHeight="1">
      <c r="A189" s="12" t="s">
        <v>25</v>
      </c>
      <c r="B189" s="3"/>
      <c r="C189" s="13">
        <v>54200</v>
      </c>
      <c r="D189" s="13"/>
      <c r="E189" s="16">
        <f t="shared" si="7"/>
        <v>54200</v>
      </c>
    </row>
    <row r="190" spans="1:5" ht="18" customHeight="1">
      <c r="A190" s="12" t="s">
        <v>26</v>
      </c>
      <c r="B190" s="3"/>
      <c r="C190" s="13">
        <v>2500</v>
      </c>
      <c r="D190" s="13"/>
      <c r="E190" s="16">
        <f t="shared" si="7"/>
        <v>2500</v>
      </c>
    </row>
    <row r="191" spans="1:5" ht="18" customHeight="1">
      <c r="A191" s="12" t="s">
        <v>27</v>
      </c>
      <c r="B191" s="3"/>
      <c r="C191" s="13">
        <v>9000</v>
      </c>
      <c r="D191" s="13"/>
      <c r="E191" s="16">
        <f t="shared" si="7"/>
        <v>9000</v>
      </c>
    </row>
    <row r="192" spans="1:5" ht="18" customHeight="1">
      <c r="A192" s="12" t="s">
        <v>28</v>
      </c>
      <c r="B192" s="3"/>
      <c r="C192" s="13">
        <v>1200</v>
      </c>
      <c r="D192" s="13"/>
      <c r="E192" s="16">
        <f t="shared" si="7"/>
        <v>1200</v>
      </c>
    </row>
    <row r="193" spans="1:5" ht="18" customHeight="1">
      <c r="A193" s="12" t="s">
        <v>29</v>
      </c>
      <c r="B193" s="3"/>
      <c r="C193" s="13">
        <v>5000</v>
      </c>
      <c r="D193" s="13"/>
      <c r="E193" s="16">
        <f t="shared" si="7"/>
        <v>5000</v>
      </c>
    </row>
    <row r="194" spans="1:5" ht="18" customHeight="1">
      <c r="A194" s="12" t="s">
        <v>38</v>
      </c>
      <c r="B194" s="3"/>
      <c r="C194" s="13">
        <v>500</v>
      </c>
      <c r="D194" s="13"/>
      <c r="E194" s="16">
        <f t="shared" si="7"/>
        <v>500</v>
      </c>
    </row>
    <row r="195" spans="1:5" ht="18" customHeight="1">
      <c r="A195" s="12" t="s">
        <v>31</v>
      </c>
      <c r="B195" s="3"/>
      <c r="C195" s="13">
        <v>21000</v>
      </c>
      <c r="D195" s="13"/>
      <c r="E195" s="16">
        <f t="shared" si="7"/>
        <v>21000</v>
      </c>
    </row>
    <row r="196" spans="1:5" ht="18" customHeight="1">
      <c r="A196" s="12" t="s">
        <v>39</v>
      </c>
      <c r="B196" s="3"/>
      <c r="C196" s="13">
        <v>500</v>
      </c>
      <c r="D196" s="13"/>
      <c r="E196" s="16">
        <f t="shared" si="7"/>
        <v>500</v>
      </c>
    </row>
    <row r="197" spans="1:5" ht="18" customHeight="1">
      <c r="A197" s="12" t="s">
        <v>40</v>
      </c>
      <c r="B197" s="3"/>
      <c r="C197" s="13">
        <v>500</v>
      </c>
      <c r="D197" s="13"/>
      <c r="E197" s="16">
        <f t="shared" si="7"/>
        <v>500</v>
      </c>
    </row>
    <row r="198" spans="1:5" ht="18" customHeight="1">
      <c r="A198" s="12" t="s">
        <v>41</v>
      </c>
      <c r="B198" s="3"/>
      <c r="C198" s="13">
        <v>1200</v>
      </c>
      <c r="D198" s="13"/>
      <c r="E198" s="16">
        <f t="shared" si="7"/>
        <v>1200</v>
      </c>
    </row>
    <row r="199" spans="4:5" ht="18" customHeight="1">
      <c r="D199" s="14"/>
      <c r="E199" s="14"/>
    </row>
    <row r="200" spans="4:5" ht="18" customHeight="1">
      <c r="D200" s="14"/>
      <c r="E200" s="14"/>
    </row>
    <row r="201" spans="4:5" ht="12.75">
      <c r="D201" s="14"/>
      <c r="E201" s="14"/>
    </row>
    <row r="202" spans="4:5" ht="12.75">
      <c r="D202" s="14"/>
      <c r="E202" s="14"/>
    </row>
    <row r="203" spans="4:5" ht="12.75">
      <c r="D203" s="14"/>
      <c r="E203" s="14"/>
    </row>
    <row r="204" spans="4:5" ht="12.75">
      <c r="D204" s="14"/>
      <c r="E204" s="14"/>
    </row>
    <row r="205" spans="4:5" ht="12.75">
      <c r="D205" s="14"/>
      <c r="E205" s="14"/>
    </row>
    <row r="206" spans="4:5" ht="12.75">
      <c r="D206" s="14"/>
      <c r="E206" s="14"/>
    </row>
    <row r="207" spans="4:5" ht="12.75">
      <c r="D207" s="14"/>
      <c r="E207" s="14"/>
    </row>
    <row r="208" spans="4:5" ht="12.75">
      <c r="D208" s="14"/>
      <c r="E208" s="14"/>
    </row>
    <row r="209" spans="4:5" ht="12.75">
      <c r="D209" s="14"/>
      <c r="E209" s="14"/>
    </row>
    <row r="210" spans="4:5" ht="12.75">
      <c r="D210" s="14"/>
      <c r="E210" s="14"/>
    </row>
    <row r="211" spans="4:5" ht="12.75">
      <c r="D211" s="14"/>
      <c r="E211" s="14"/>
    </row>
    <row r="212" spans="4:5" ht="12.75">
      <c r="D212" s="14"/>
      <c r="E212" s="14"/>
    </row>
    <row r="213" spans="4:5" ht="12.75">
      <c r="D213" s="14"/>
      <c r="E213" s="14"/>
    </row>
    <row r="214" spans="4:5" ht="12.75">
      <c r="D214" s="14"/>
      <c r="E214" s="14"/>
    </row>
    <row r="215" spans="4:5" ht="12.75">
      <c r="D215" s="14"/>
      <c r="E215" s="14"/>
    </row>
    <row r="216" spans="4:5" ht="12.75">
      <c r="D216" s="14"/>
      <c r="E216" s="14"/>
    </row>
    <row r="217" spans="4:5" ht="12.75">
      <c r="D217" s="14"/>
      <c r="E217" s="14"/>
    </row>
    <row r="218" spans="4:5" ht="12.75">
      <c r="D218" s="14"/>
      <c r="E218" s="14"/>
    </row>
    <row r="219" spans="4:5" ht="12.75">
      <c r="D219" s="14"/>
      <c r="E219" s="14"/>
    </row>
    <row r="220" spans="4:5" ht="12.75">
      <c r="D220" s="14"/>
      <c r="E220" s="14"/>
    </row>
    <row r="221" spans="4:5" ht="12.75">
      <c r="D221" s="14"/>
      <c r="E221" s="14"/>
    </row>
    <row r="222" spans="4:5" ht="12.75">
      <c r="D222" s="14"/>
      <c r="E222" s="14"/>
    </row>
    <row r="223" spans="4:5" ht="12.75">
      <c r="D223" s="14"/>
      <c r="E223" s="14"/>
    </row>
    <row r="224" spans="4:5" ht="12.75">
      <c r="D224" s="14"/>
      <c r="E224" s="14"/>
    </row>
    <row r="225" spans="4:5" ht="12.75">
      <c r="D225" s="14"/>
      <c r="E225" s="14"/>
    </row>
    <row r="226" spans="4:5" ht="12.75">
      <c r="D226" s="14"/>
      <c r="E226" s="14"/>
    </row>
    <row r="227" spans="4:5" ht="12.75">
      <c r="D227" s="14"/>
      <c r="E227" s="14"/>
    </row>
    <row r="228" spans="4:5" ht="12.75">
      <c r="D228" s="14"/>
      <c r="E228" s="14"/>
    </row>
    <row r="229" spans="4:5" ht="12.75">
      <c r="D229" s="14"/>
      <c r="E229" s="14"/>
    </row>
    <row r="230" spans="4:5" ht="12.75">
      <c r="D230" s="14"/>
      <c r="E230" s="14"/>
    </row>
    <row r="231" spans="4:5" ht="12.75">
      <c r="D231" s="14"/>
      <c r="E231" s="14"/>
    </row>
    <row r="232" spans="4:5" ht="12.75">
      <c r="D232" s="14"/>
      <c r="E232" s="14"/>
    </row>
    <row r="233" spans="4:5" ht="12.75">
      <c r="D233" s="14"/>
      <c r="E233" s="14"/>
    </row>
    <row r="234" spans="4:5" ht="12.75">
      <c r="D234" s="14"/>
      <c r="E234" s="14"/>
    </row>
    <row r="235" spans="4:5" ht="12.75">
      <c r="D235" s="14"/>
      <c r="E235" s="14"/>
    </row>
    <row r="236" spans="4:5" ht="12.75">
      <c r="D236" s="14"/>
      <c r="E236" s="14"/>
    </row>
    <row r="237" spans="4:5" ht="12.75">
      <c r="D237" s="14"/>
      <c r="E237" s="14"/>
    </row>
    <row r="238" spans="4:5" ht="12.75">
      <c r="D238" s="14"/>
      <c r="E238" s="14"/>
    </row>
    <row r="239" spans="4:5" ht="12.75">
      <c r="D239" s="14"/>
      <c r="E239" s="14"/>
    </row>
    <row r="240" spans="4:5" ht="12.75">
      <c r="D240" s="14"/>
      <c r="E240" s="14"/>
    </row>
    <row r="241" spans="4:5" ht="12.75">
      <c r="D241" s="14"/>
      <c r="E241" s="14"/>
    </row>
    <row r="242" spans="4:5" ht="12.75">
      <c r="D242" s="14"/>
      <c r="E242" s="14"/>
    </row>
    <row r="243" spans="4:5" ht="12.75">
      <c r="D243" s="14"/>
      <c r="E243" s="14"/>
    </row>
    <row r="244" spans="4:5" ht="12.75">
      <c r="D244" s="14"/>
      <c r="E244" s="14"/>
    </row>
    <row r="245" spans="4:5" ht="12.75">
      <c r="D245" s="14"/>
      <c r="E245" s="14"/>
    </row>
    <row r="246" spans="4:5" ht="12.75">
      <c r="D246" s="14"/>
      <c r="E246" s="14"/>
    </row>
    <row r="247" spans="4:5" ht="12.75">
      <c r="D247" s="14"/>
      <c r="E247" s="14"/>
    </row>
    <row r="248" spans="4:5" ht="12.75">
      <c r="D248" s="14"/>
      <c r="E248" s="14"/>
    </row>
    <row r="249" spans="4:5" ht="12.75">
      <c r="D249" s="14"/>
      <c r="E249" s="14"/>
    </row>
    <row r="250" spans="4:5" ht="12.75">
      <c r="D250" s="14"/>
      <c r="E250" s="14"/>
    </row>
    <row r="251" spans="4:5" ht="12.75">
      <c r="D251" s="14"/>
      <c r="E251" s="14"/>
    </row>
    <row r="252" spans="4:5" ht="12.75">
      <c r="D252" s="14"/>
      <c r="E252" s="14"/>
    </row>
    <row r="253" spans="4:5" ht="12.75">
      <c r="D253" s="14"/>
      <c r="E253" s="14"/>
    </row>
    <row r="254" spans="4:5" ht="12.75">
      <c r="D254" s="14"/>
      <c r="E254" s="14"/>
    </row>
    <row r="255" spans="4:5" ht="12.75">
      <c r="D255" s="14"/>
      <c r="E255" s="14"/>
    </row>
    <row r="256" spans="4:5" ht="12.75">
      <c r="D256" s="14"/>
      <c r="E256" s="14"/>
    </row>
    <row r="257" spans="4:5" ht="12.75">
      <c r="D257" s="14"/>
      <c r="E257" s="14"/>
    </row>
    <row r="258" spans="4:5" ht="12.75">
      <c r="D258" s="14"/>
      <c r="E258" s="14"/>
    </row>
    <row r="259" spans="4:5" ht="12.75">
      <c r="D259" s="14"/>
      <c r="E259" s="14"/>
    </row>
    <row r="260" spans="4:5" ht="12.75">
      <c r="D260" s="14"/>
      <c r="E260" s="14"/>
    </row>
    <row r="261" spans="4:5" ht="12.75">
      <c r="D261" s="14"/>
      <c r="E261" s="14"/>
    </row>
    <row r="262" spans="4:5" ht="12.75">
      <c r="D262" s="14"/>
      <c r="E262" s="14"/>
    </row>
    <row r="263" spans="4:5" ht="12.75">
      <c r="D263" s="14"/>
      <c r="E263" s="14"/>
    </row>
    <row r="264" spans="4:5" ht="12.75">
      <c r="D264" s="14"/>
      <c r="E264" s="14"/>
    </row>
    <row r="265" spans="4:5" ht="12.75">
      <c r="D265" s="14"/>
      <c r="E265" s="14"/>
    </row>
    <row r="266" spans="4:5" ht="12.75">
      <c r="D266" s="14"/>
      <c r="E266" s="14"/>
    </row>
    <row r="267" spans="4:5" ht="12.75">
      <c r="D267" s="14"/>
      <c r="E267" s="14"/>
    </row>
    <row r="268" spans="4:5" ht="12.75">
      <c r="D268" s="14"/>
      <c r="E268" s="14"/>
    </row>
    <row r="269" spans="4:5" ht="12.75">
      <c r="D269" s="14"/>
      <c r="E269" s="14"/>
    </row>
    <row r="270" spans="4:5" ht="12.75">
      <c r="D270" s="14"/>
      <c r="E270" s="14"/>
    </row>
    <row r="271" spans="4:5" ht="12.75">
      <c r="D271" s="14"/>
      <c r="E271" s="14"/>
    </row>
    <row r="272" spans="4:5" ht="12.75">
      <c r="D272" s="14"/>
      <c r="E272" s="14"/>
    </row>
    <row r="273" spans="4:5" ht="12.75">
      <c r="D273" s="14"/>
      <c r="E273" s="14"/>
    </row>
    <row r="274" spans="4:5" ht="12.75">
      <c r="D274" s="14"/>
      <c r="E274" s="14"/>
    </row>
    <row r="275" spans="4:5" ht="12.75">
      <c r="D275" s="14"/>
      <c r="E275" s="14"/>
    </row>
    <row r="276" spans="4:5" ht="12.75">
      <c r="D276" s="14"/>
      <c r="E276" s="14"/>
    </row>
    <row r="277" spans="4:5" ht="12.75">
      <c r="D277" s="14"/>
      <c r="E277" s="14"/>
    </row>
    <row r="278" spans="4:5" ht="12.75">
      <c r="D278" s="14"/>
      <c r="E278" s="14"/>
    </row>
    <row r="279" spans="4:5" ht="12.75">
      <c r="D279" s="14"/>
      <c r="E279" s="14"/>
    </row>
    <row r="280" spans="4:5" ht="12.75">
      <c r="D280" s="14"/>
      <c r="E280" s="14"/>
    </row>
    <row r="281" spans="4:5" ht="12.75">
      <c r="D281" s="14"/>
      <c r="E281" s="14"/>
    </row>
    <row r="282" spans="4:5" ht="12.75">
      <c r="D282" s="14"/>
      <c r="E282" s="14"/>
    </row>
    <row r="283" spans="4:5" ht="12.75">
      <c r="D283" s="14"/>
      <c r="E283" s="14"/>
    </row>
    <row r="284" spans="4:5" ht="12.75">
      <c r="D284" s="14"/>
      <c r="E284" s="14"/>
    </row>
    <row r="285" spans="4:5" ht="12.75">
      <c r="D285" s="14"/>
      <c r="E285" s="14"/>
    </row>
    <row r="286" spans="4:5" ht="12.75">
      <c r="D286" s="14"/>
      <c r="E286" s="14"/>
    </row>
    <row r="287" spans="4:5" ht="12.75">
      <c r="D287" s="14"/>
      <c r="E287" s="14"/>
    </row>
    <row r="288" spans="4:5" ht="12.75">
      <c r="D288" s="14"/>
      <c r="E288" s="14"/>
    </row>
    <row r="289" spans="4:5" ht="12.75">
      <c r="D289" s="14"/>
      <c r="E289" s="14"/>
    </row>
    <row r="290" spans="4:5" ht="12.75">
      <c r="D290" s="14"/>
      <c r="E290" s="14"/>
    </row>
    <row r="291" spans="4:5" ht="12.75">
      <c r="D291" s="14"/>
      <c r="E291" s="14"/>
    </row>
    <row r="292" spans="4:5" ht="12.75">
      <c r="D292" s="14"/>
      <c r="E292" s="14"/>
    </row>
    <row r="293" spans="4:5" ht="12.75">
      <c r="D293" s="14"/>
      <c r="E293" s="14"/>
    </row>
    <row r="294" spans="4:5" ht="12.75">
      <c r="D294" s="14"/>
      <c r="E294" s="14"/>
    </row>
    <row r="295" spans="4:5" ht="12.75">
      <c r="D295" s="14"/>
      <c r="E295" s="14"/>
    </row>
    <row r="296" spans="4:5" ht="12.75">
      <c r="D296" s="14"/>
      <c r="E296" s="14"/>
    </row>
    <row r="297" spans="4:5" ht="12.75">
      <c r="D297" s="14"/>
      <c r="E297" s="14"/>
    </row>
    <row r="298" spans="4:5" ht="12.75">
      <c r="D298" s="14"/>
      <c r="E298" s="14"/>
    </row>
    <row r="299" spans="4:5" ht="12.75">
      <c r="D299" s="14"/>
      <c r="E299" s="14"/>
    </row>
    <row r="300" spans="4:5" ht="12.75">
      <c r="D300" s="14"/>
      <c r="E300" s="14"/>
    </row>
    <row r="301" spans="4:5" ht="12.75">
      <c r="D301" s="14"/>
      <c r="E301" s="14"/>
    </row>
    <row r="302" spans="4:5" ht="12.75">
      <c r="D302" s="14"/>
      <c r="E302" s="14"/>
    </row>
    <row r="303" spans="4:5" ht="12.75">
      <c r="D303" s="14"/>
      <c r="E303" s="14"/>
    </row>
    <row r="304" spans="4:5" ht="12.75">
      <c r="D304" s="14"/>
      <c r="E304" s="14"/>
    </row>
    <row r="305" spans="4:5" ht="12.75">
      <c r="D305" s="14"/>
      <c r="E305" s="14"/>
    </row>
    <row r="306" spans="4:5" ht="12.75">
      <c r="D306" s="14"/>
      <c r="E306" s="14"/>
    </row>
    <row r="307" spans="4:5" ht="12.75">
      <c r="D307" s="14"/>
      <c r="E307" s="14"/>
    </row>
    <row r="308" spans="4:5" ht="12.75">
      <c r="D308" s="14"/>
      <c r="E308" s="14"/>
    </row>
  </sheetData>
  <mergeCells count="10">
    <mergeCell ref="C39:E39"/>
    <mergeCell ref="C40:E40"/>
    <mergeCell ref="A42:E42"/>
    <mergeCell ref="C1:E1"/>
    <mergeCell ref="C2:E2"/>
    <mergeCell ref="C3:E3"/>
    <mergeCell ref="C4:E4"/>
    <mergeCell ref="A6:E6"/>
    <mergeCell ref="C37:E37"/>
    <mergeCell ref="C38:E3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x</cp:lastModifiedBy>
  <cp:lastPrinted>2003-05-05T13:19:14Z</cp:lastPrinted>
  <dcterms:created xsi:type="dcterms:W3CDTF">2003-02-03T08:35:19Z</dcterms:created>
  <dcterms:modified xsi:type="dcterms:W3CDTF">2003-10-16T09:39:20Z</dcterms:modified>
  <cp:category/>
  <cp:version/>
  <cp:contentType/>
  <cp:contentStatus/>
</cp:coreProperties>
</file>