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UsersPas\Stawarz_I\Desktop\BIP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Arkusz1!$A$1:$C$139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8" i="1" l="1"/>
  <c r="C124" i="1"/>
  <c r="C112" i="1"/>
  <c r="C84" i="1"/>
  <c r="C54" i="1"/>
  <c r="C27" i="1"/>
  <c r="C18" i="1"/>
  <c r="C8" i="1"/>
  <c r="C34" i="1" l="1"/>
  <c r="C46" i="1"/>
  <c r="C139" i="1" l="1"/>
</calcChain>
</file>

<file path=xl/sharedStrings.xml><?xml version="1.0" encoding="utf-8"?>
<sst xmlns="http://schemas.openxmlformats.org/spreadsheetml/2006/main" count="257" uniqueCount="257">
  <si>
    <t>L.p.</t>
  </si>
  <si>
    <t>Nazwa zadania</t>
  </si>
  <si>
    <t>OGÓŁEM</t>
  </si>
  <si>
    <t>19.</t>
  </si>
  <si>
    <t>18.</t>
  </si>
  <si>
    <t>20.</t>
  </si>
  <si>
    <t>21.</t>
  </si>
  <si>
    <t>22.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</si>
  <si>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</si>
  <si>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</si>
  <si>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</si>
  <si>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</si>
  <si>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</si>
  <si>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</si>
  <si>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</si>
  <si>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</si>
  <si>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</si>
  <si>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</si>
  <si>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</si>
  <si>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</si>
  <si>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</si>
  <si>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</si>
  <si>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</si>
  <si>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</si>
  <si>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</si>
  <si>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</si>
  <si>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15.</t>
  </si>
  <si>
    <t>17.</t>
  </si>
  <si>
    <t>14.</t>
  </si>
  <si>
    <t>2.</t>
  </si>
  <si>
    <t>4.</t>
  </si>
  <si>
    <t>5.</t>
  </si>
  <si>
    <t>6.</t>
  </si>
  <si>
    <t>7.</t>
  </si>
  <si>
    <t>10.</t>
  </si>
  <si>
    <t>11.</t>
  </si>
  <si>
    <t>12.</t>
  </si>
  <si>
    <t>13.</t>
  </si>
  <si>
    <t>1.</t>
  </si>
  <si>
    <t>43.</t>
  </si>
  <si>
    <t>9.</t>
  </si>
  <si>
    <t>16.</t>
  </si>
  <si>
    <t>8.</t>
  </si>
  <si>
    <t>Budowa skrzyżowania ul. Graniczna z ul. Glinianą na rondo</t>
  </si>
  <si>
    <t>Budowa oświetlenia w ul. Grabskiej (do posesji nr 5)</t>
  </si>
  <si>
    <t>Budowa brakujących części ulic na Osiedlu Jeziorna II</t>
  </si>
  <si>
    <t>Budowa ul. Wiśniowej</t>
  </si>
  <si>
    <t>2018 r.</t>
  </si>
  <si>
    <t>Budowa oświetlenia w części ul. Krakowskie Przedmieście i Eryka</t>
  </si>
  <si>
    <t>Budowa oświetlenia u zbiegu ul. Dziewiarskiej i Wypoczynkowej</t>
  </si>
  <si>
    <t>Budowa ul. Granicznej</t>
  </si>
  <si>
    <t>Budowa oświetlenia w ul. Moryca</t>
  </si>
  <si>
    <t>Budowa kanalizacji deszczowej w ul. Gęsiej</t>
  </si>
  <si>
    <t>Budowa kanalizacji sanitarnej w ul. Glinianej od istniejącej do firmy Sulimar</t>
  </si>
  <si>
    <t>Budowa sieci cieplnej w ul. Grodzkiej</t>
  </si>
  <si>
    <t>Budowa oświetlenia ulicznego w ul. Gołębiej w kierunku ul. Zawiłej</t>
  </si>
  <si>
    <t>Razem 2018</t>
  </si>
  <si>
    <t>Budowa oświetlenia w ul. Miłosza</t>
  </si>
  <si>
    <t>Przebudowa skweru Józefa Chełmońskiego przy ul. Słowackiego</t>
  </si>
  <si>
    <t xml:space="preserve">Przebudowa ul. Kwiatowej wraz z infrastrukturą </t>
  </si>
  <si>
    <t>Budowa ścieżki rowerowej od ul. Leśnej do Meszcz</t>
  </si>
  <si>
    <t xml:space="preserve">Budowa ciepłociągu w ul. Piastowskiej </t>
  </si>
  <si>
    <t xml:space="preserve">Budowa sieci ciepłowniczej w ul. Wierzejskiej </t>
  </si>
  <si>
    <t>2019 r.</t>
  </si>
  <si>
    <t>Razem 2019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</si>
  <si>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</si>
  <si>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</si>
  <si>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</si>
  <si>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</si>
  <si>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</si>
  <si>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</si>
  <si>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</si>
  <si>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</si>
  <si>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</si>
  <si>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</si>
  <si>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56.</t>
  </si>
  <si>
    <t>57.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</si>
  <si>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</si>
  <si>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</si>
  <si>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</si>
  <si>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</si>
  <si>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</si>
  <si>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</si>
  <si>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</si>
  <si>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</si>
  <si>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</si>
  <si>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Budowa ciepłociągu w ul. Wiślanej</t>
  </si>
  <si>
    <t>Budowa ul. Energetyków z oświetleniem i chodnikiem</t>
  </si>
  <si>
    <t>Doświetlenie przy ul. Energetyków (przy bloku)</t>
  </si>
  <si>
    <t>Szacowany koszt</t>
  </si>
  <si>
    <t>Odwodnienie i budowa mini boiska lekkoatletycznego przy IV LO</t>
  </si>
  <si>
    <t>Przebudowa boiska SP Nr 10, ul. Próchnika 8/12</t>
  </si>
  <si>
    <t xml:space="preserve">Remont elewacji w ZSP nr 6 </t>
  </si>
  <si>
    <t>Modernizacja - skablowanie linii napowietrznej NN obręb ulic Dmowskiego (od Sygietyńskiego do ul. 18 Stycznia)</t>
  </si>
  <si>
    <t>Przebudowa skablowanie linii napowietrznej w ul. Próchnika (od ul. Żeromskiego do Roosevelta) oraz przebudowa linii NN w ul. Ciepłej</t>
  </si>
  <si>
    <t>Budowa chodnika w ul. Niedźwiedziej i Sarniej</t>
  </si>
  <si>
    <t>Budowa ciągu pieszo-rowerowego w ul. Energetyków i ul. Malinowej</t>
  </si>
  <si>
    <t>Przebudowa - skablowanie linii napowietrznej NN ul. Słowackiego (od torów PKP do Armii Krajowej)</t>
  </si>
  <si>
    <t>64.</t>
  </si>
  <si>
    <t>69.</t>
  </si>
  <si>
    <t>Budowa placu zabaw przy ul. Rumiankowej / Cytrynowej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</si>
  <si>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</si>
  <si>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</si>
  <si>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</si>
  <si>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</si>
  <si>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</si>
  <si>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</si>
  <si>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</si>
  <si>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</si>
  <si>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</si>
  <si>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</si>
  <si>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</si>
  <si>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</si>
  <si>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3.</t>
  </si>
  <si>
    <t>23.</t>
  </si>
  <si>
    <t>26.</t>
  </si>
  <si>
    <t>Oświetlenie terenu Parku Sportowego "Wyzwolenie" przy ZSP nr 5</t>
  </si>
  <si>
    <t xml:space="preserve">ul. Leśna  - strona południowa budowa chodnika, zjazdów  </t>
  </si>
  <si>
    <t>49.</t>
  </si>
  <si>
    <t>55.</t>
  </si>
  <si>
    <t>59.</t>
  </si>
  <si>
    <t xml:space="preserve">Budowa ciągu pieszo - rowerowego po połudn. stronie Al. Piłsudskiego między ul. Sienkiewicza a Armii Krajowej  </t>
  </si>
  <si>
    <t>2011 r. i wcześniejsze zgłoszenia</t>
  </si>
  <si>
    <t>Budowa kanalizacji sanitarnej w ul. Zawodzie</t>
  </si>
  <si>
    <t>Budowa Rekreacyjnej Ścieżki Edukacyjnej Piotrków Trybunalski – Koło</t>
  </si>
  <si>
    <t>Przebudowa ul. Świerczowskiej</t>
  </si>
  <si>
    <t xml:space="preserve">Przebudowa ul. Belzackiej od ul. Zjazdowej do Al. Armii Krajowej  </t>
  </si>
  <si>
    <t>Razem 2011 r. i wcześniejsze zgłoszenia</t>
  </si>
  <si>
    <t>2012 r.</t>
  </si>
  <si>
    <t>Budowa ciągu pieszo – rowerowego w ul. Włókienniczej</t>
  </si>
  <si>
    <t>Budowa pętli autobusowej u zbiegu ulic Dmowskiego - Energetyków</t>
  </si>
  <si>
    <t xml:space="preserve">Budowa ul. Prostej wraz z budową kanalizacji sanitarnej i odwodnieniem ulic Scaleniowej, Barwnej, Rodzinnej, Podbratek </t>
  </si>
  <si>
    <t>Budowa kanalizacji deszczowej i chodnika w ul. Wschodniej</t>
  </si>
  <si>
    <t xml:space="preserve">Przebudowa ul. Żelaznej </t>
  </si>
  <si>
    <t>Budowa oświetlenia przy ul. Wroniej</t>
  </si>
  <si>
    <t>Budowa chodnika i oświetlenia w ul. Metalowców</t>
  </si>
  <si>
    <t>Razem 2012</t>
  </si>
  <si>
    <t>2013 r.</t>
  </si>
  <si>
    <t>Budowa ciągu pieszo - rowerowego przy ul. Słowackiego na odcinku od ul. Dworskiej do nr 245</t>
  </si>
  <si>
    <t>Przebudowa ulicy Przedborskiej</t>
  </si>
  <si>
    <t>Budowa ul. Srebrnej</t>
  </si>
  <si>
    <t xml:space="preserve">Budowa kanalizacji sanitarnej w ul. Przemysłowej </t>
  </si>
  <si>
    <t>Przebudowa ul. Budki na odcinku od Partyzantów do Sportowej</t>
  </si>
  <si>
    <t>Budowa oświetlenia przy ulicy bocznej od ul. Sulejowskiej 112</t>
  </si>
  <si>
    <t>Budowa oświetlenia róg ul. Witosa/ul. Rataja oraz w całej ul. Witosa</t>
  </si>
  <si>
    <t>Razem 2013</t>
  </si>
  <si>
    <t>2014 r.</t>
  </si>
  <si>
    <t>Przebudowa ul. Kochanowskiego</t>
  </si>
  <si>
    <t>Rozbudowa oświetlenia przy ul. Rodzinnej (od ul.Scaleniowej do ul. Tomaszowskiej)</t>
  </si>
  <si>
    <t>Oświetlenie przy ul. Inżynierskiej od ul. Kwiatowej do ul. Mickiewicza</t>
  </si>
  <si>
    <t>Budowa kanalizacji sanitarnej w ul. Brzeźnickiej odcinek od ul. Łódzkiej do nr 28</t>
  </si>
  <si>
    <t xml:space="preserve">Przebudowa ul. Jeziornej wraz z budową brakującego chodnika </t>
  </si>
  <si>
    <t>Razem 2014</t>
  </si>
  <si>
    <t>2015 r.</t>
  </si>
  <si>
    <t>Przebudowa ul. Wojska Polskiego od ul. Powstańców Warszawskich do granic miasta wraz z budową ścieżki rowerowej od ul. Kostromskiej do granic miasta</t>
  </si>
  <si>
    <t xml:space="preserve">Budowa chodnika przy ul. Bawełnianej </t>
  </si>
  <si>
    <t>Doświetlenie ul. Całej i Turystycznej</t>
  </si>
  <si>
    <t>Budowa oświetlenia w ul. Morgowej</t>
  </si>
  <si>
    <t xml:space="preserve">Budowa ulicy Parafialnej z chodnikiem oraz odwodnieniem </t>
  </si>
  <si>
    <t>Budowa ulicy Kasztanowej wraz z odwodnieniem</t>
  </si>
  <si>
    <t>Budowa oświetlenia w ul. Śrutowy Dołek</t>
  </si>
  <si>
    <t>Budowa chodnika w ul. Wiklinowej</t>
  </si>
  <si>
    <t>Budowa oświetlenia skweru przy skrzyżowaniu ul. Próchnika i Al. Kopernika</t>
  </si>
  <si>
    <t>Kompleksowa przebudowa ul. Próchnika wraz z zagospodarowaniem skweru "Nauczycieli Tajnego Nauczania"</t>
  </si>
  <si>
    <t>Razem 2015</t>
  </si>
  <si>
    <t>2016 r.</t>
  </si>
  <si>
    <t>Przebudowa układu komunikacyjnego przy ul. Słowackiego, Szkolna, Kostromska.</t>
  </si>
  <si>
    <t>Budowa oświetlenia w ul. Kłosowej</t>
  </si>
  <si>
    <t>Siłownia plenerowa wraz z przyległym boiskiem przy ul. Jeziornej 39 na Osiedlu Wierzeje</t>
  </si>
  <si>
    <t>Budowa ul. Bursztynowej od posesji 27 do placu zabaw</t>
  </si>
  <si>
    <t>Razem 2016</t>
  </si>
  <si>
    <t>2017 r.</t>
  </si>
  <si>
    <t>Budowa kanalizacji sanitarnej w ul. Roosevelta</t>
  </si>
  <si>
    <t>Budowa kanalizacji deszczowej w ul. Kałuży</t>
  </si>
  <si>
    <t>Przebudowa przy ul. Michałowskiej</t>
  </si>
  <si>
    <t xml:space="preserve">Budowa zatok postojowych przy ul. Okrzei 1B i 1C </t>
  </si>
  <si>
    <t>Budowa kanalizacji deszczowej w ul. Wojska Polskiego 254</t>
  </si>
  <si>
    <t xml:space="preserve">Odwodnienie placu zabaw przy ul. Budki </t>
  </si>
  <si>
    <t>Budowa oświetlenia ul. Graniczna 154</t>
  </si>
  <si>
    <t>Odwodnienie ul. Ceramicznej</t>
  </si>
  <si>
    <t>Budowa oświetlenia w ul. Ujazd</t>
  </si>
  <si>
    <t>Budowa ulicy i odwodnienie w ul. Szara</t>
  </si>
  <si>
    <t>Doświetlenie placu zabaw przy ul. Wroniej</t>
  </si>
  <si>
    <t>Budowa zatoki postojowej przy ul. Kościelnej 2</t>
  </si>
  <si>
    <t>Przebudowa ul. Narutowicza od ul. Zjazdowej do AK</t>
  </si>
  <si>
    <t>Budowa kanalizacji sanitarnej w ul. Całej</t>
  </si>
  <si>
    <t xml:space="preserve">Zagospodarowanie terenów wokół Al. 800 - lecia </t>
  </si>
  <si>
    <t xml:space="preserve">Budowa ul. Widok </t>
  </si>
  <si>
    <t>Zagospodarowanie terenu przy ul. PCK 25</t>
  </si>
  <si>
    <t>Budowa brakującej części ul. Wiatracznej</t>
  </si>
  <si>
    <t>Budowa ul. Świtalskiego</t>
  </si>
  <si>
    <t>Budowa ciepłociągu w Pl. Niepodległości 4/5 /Rycerska 16</t>
  </si>
  <si>
    <t>Budowa kanalizacji deszczowej w ul. Wyzwolenia</t>
  </si>
  <si>
    <t>Budowa k. sanitarnej w ul. Mazowieckiej, Łużyckiej, Podhalańskiej, części Zalesickiej</t>
  </si>
  <si>
    <t>Budowa oświetlenia ul. Anny</t>
  </si>
  <si>
    <t>Remont zespołu szatniowo - socjalnego na terenie Stadionu Miejskiego OSiR, ul. Żwirki 6</t>
  </si>
  <si>
    <t>Razem 2017</t>
  </si>
  <si>
    <t>Budowa chodnika na ul. 18-go Stycznia + ścieżka rowerowa</t>
  </si>
  <si>
    <t>82.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</si>
  <si>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</si>
  <si>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</si>
  <si>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</si>
  <si>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</si>
  <si>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</si>
  <si>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</si>
  <si>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</si>
  <si>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</si>
  <si>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</si>
  <si>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</si>
  <si>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</si>
  <si>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</si>
  <si>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</si>
  <si>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</si>
  <si>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</si>
  <si>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</si>
  <si>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</si>
  <si>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</si>
  <si>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</si>
  <si>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</si>
  <si>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</si>
  <si>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</si>
  <si>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</si>
  <si>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</si>
  <si>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</si>
  <si>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</si>
  <si>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</si>
  <si>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</si>
  <si>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</si>
  <si>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</si>
  <si>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</si>
  <si>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</si>
  <si>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</si>
  <si>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Budowa chodnika na ul. Dzieci Polskich</t>
  </si>
  <si>
    <t>LISTA REZERWOWA</t>
  </si>
  <si>
    <t>Przebudowa ul. Twardosławickiej od Ronda Z.Zaręby do granic miasta</t>
  </si>
  <si>
    <t>Przebudowa ul. Rakowskiej (od Wolborskiej do ul. Miast Partnerskich)</t>
  </si>
  <si>
    <t>Budowa oświetlenia przy ul. Gospodarczej</t>
  </si>
  <si>
    <t>Przebudowa ul. Słowackiego (Owocowa, Młynarska, Zjazdowa, Częstochowska - PKP)</t>
  </si>
  <si>
    <t>2020 r.</t>
  </si>
  <si>
    <t>Razem 2020</t>
  </si>
  <si>
    <t>Budowa oświetlenia przy ul. Wroniej 47/15</t>
  </si>
  <si>
    <t xml:space="preserve">Budowa kanalizacji sanitarnej przy ul. Orlej do Elektrociepłowni </t>
  </si>
  <si>
    <t xml:space="preserve">Budowa ul. Sowiej z oświetleniem  </t>
  </si>
  <si>
    <t>Budowa ulicy Barwnej wraz z oświetleniem od ul. Scaleniowej do Tomaszowskiej</t>
  </si>
  <si>
    <t>Budowa ulicy Diamentowej</t>
  </si>
  <si>
    <t>Budowa odwodnienia ul. Strzelniczej</t>
  </si>
  <si>
    <t>Budowa brakującego fragmentu kanalizacji sanitarnej oraz budowa kanalizacji deszczowej w ul. Żwirki (od nr 25 do 35A)</t>
  </si>
  <si>
    <t>Przebudowa ul. Wierzejskiej do granic miasta + ciąg pieszo - rowerowy</t>
  </si>
  <si>
    <t>Budowa wodociągu w ul. Witosa od ul. Łąkowej w kierunku północnym do granic miasta</t>
  </si>
  <si>
    <t>Budowa odwodnienia w rejonie ul. Świerczów</t>
  </si>
  <si>
    <t>Budowa ścieżki rowerowej w ul. Polnej - od ul. Daniłowskiego do ul. Kostromskiej</t>
  </si>
  <si>
    <t xml:space="preserve">Budowa ciągu pieszo-rowerowego w południowej części ul. Słowackiego - od Al. Concordii do Al. Armii Krajowej </t>
  </si>
  <si>
    <t>Budowa ulic Świerkowa, Komunalna, Graniczna</t>
  </si>
  <si>
    <t>Budowa oświetlenia przy ul. Gołębiej, Koralowej, Kajakowej</t>
  </si>
  <si>
    <t>Budowa doświetlenia placu zabaw przy ul. Słowackiego i Niecałej</t>
  </si>
  <si>
    <t>89.</t>
  </si>
  <si>
    <t>Budowa miejsc postojowych przy PS nr 12 przy ul. Włókienniczej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</si>
</sst>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zcionka tekstu podstawowego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2" xfId="0" applyFont="1" applyBorder="1"/>
    <xf numFmtId="0" fontId="6" fillId="0" borderId="7" xfId="1" applyFont="1" applyBorder="1" applyAlignment="1">
      <alignment horizontal="left" vertical="center" wrapText="1"/>
    </xf>
    <xf numFmtId="4" fontId="0" fillId="0" borderId="0" xfId="0" applyNumberFormat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vertical="top"/>
    </xf>
    <xf numFmtId="0" fontId="1" fillId="0" borderId="8" xfId="0" applyFont="1" applyFill="1" applyBorder="1"/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2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wrapText="1"/>
    </xf>
    <xf numFmtId="0" fontId="9" fillId="0" borderId="0" xfId="0" applyFont="1"/>
    <xf numFmtId="0" fontId="10" fillId="0" borderId="1" xfId="0" applyFont="1" applyFill="1" applyBorder="1" applyAlignment="1">
      <alignment wrapText="1"/>
    </xf>
    <xf numFmtId="0" fontId="0" fillId="0" borderId="0" xfId="0" applyFont="1"/>
    <xf numFmtId="0" fontId="1" fillId="2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2" borderId="1" xfId="0" applyFont="1" applyFill="1" applyBorder="1"/>
    <xf numFmtId="4" fontId="1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6" fillId="0" borderId="7" xfId="1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0" fontId="10" fillId="0" borderId="2" xfId="0" applyFont="1" applyFill="1" applyBorder="1"/>
    <xf numFmtId="4" fontId="2" fillId="3" borderId="7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 wrapText="1"/>
    </xf>
    <xf numFmtId="4" fontId="3" fillId="3" borderId="5" xfId="0" applyNumberFormat="1" applyFont="1" applyFill="1" applyBorder="1" applyAlignment="1">
      <alignment horizontal="right" vertical="top" wrapText="1"/>
    </xf>
    <xf numFmtId="4" fontId="2" fillId="3" borderId="5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/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/>
    <xf numFmtId="0" fontId="3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view="pageLayout" topLeftCell="A115" zoomScaleNormal="100" zoomScaleSheetLayoutView="100" workbookViewId="0">
      <selection activeCell="A126" sqref="A126:A137"/>
    </sheetView>
  </sheetViews>
  <sheetFormatPr defaultRowHeight="14.25"/>
  <cols>
    <col min="1" max="1" width="4.625" style="1" customWidth="1"/>
    <col min="2" max="2" width="70.125" customWidth="1"/>
    <col min="3" max="3" width="15.25" customWidth="1"/>
    <col min="5" max="5" width="13.5" bestFit="1" customWidth="1"/>
    <col min="6" max="6" width="11.375" customWidth="1"/>
  </cols>
  <sheetData>
    <row r="1" spans="1:3" ht="20.25" customHeight="1" thickBot="1">
      <c r="A1" s="76" t="s">
        <v>233</v>
      </c>
      <c r="B1" s="77"/>
      <c r="C1" s="77"/>
    </row>
    <row r="2" spans="1:3" ht="17.25" customHeight="1">
      <c r="A2" s="3" t="s">
        <v>0</v>
      </c>
      <c r="B2" s="4" t="s">
        <v>1</v>
      </c>
      <c r="C2" s="4" t="s">
        <v>89</v>
      </c>
    </row>
    <row r="3" spans="1:3" ht="17.25" customHeight="1">
      <c r="A3" s="70" t="s">
        <v>122</v>
      </c>
      <c r="B3" s="71"/>
      <c r="C3" s="71"/>
    </row>
    <row r="4" spans="1:3" ht="19.5" customHeight="1">
      <c r="A4" s="10" t="s">
        <v>38</v>
      </c>
      <c r="B4" s="11" t="s">
        <v>123</v>
      </c>
      <c r="C4" s="32">
        <v>1206975</v>
      </c>
    </row>
    <row r="5" spans="1:3" ht="17.25" customHeight="1">
      <c r="A5" s="10" t="s">
        <v>29</v>
      </c>
      <c r="B5" s="12" t="s">
        <v>124</v>
      </c>
      <c r="C5" s="32">
        <v>550000</v>
      </c>
    </row>
    <row r="6" spans="1:3" ht="17.25" customHeight="1">
      <c r="A6" s="10" t="s">
        <v>113</v>
      </c>
      <c r="B6" s="11" t="s">
        <v>125</v>
      </c>
      <c r="C6" s="32">
        <v>12150000</v>
      </c>
    </row>
    <row r="7" spans="1:3" ht="18" customHeight="1" thickBot="1">
      <c r="A7" s="10" t="s">
        <v>30</v>
      </c>
      <c r="B7" s="11" t="s">
        <v>126</v>
      </c>
      <c r="C7" s="32">
        <v>3170000</v>
      </c>
    </row>
    <row r="8" spans="1:3" ht="17.25" customHeight="1" thickTop="1">
      <c r="A8" s="81" t="s">
        <v>127</v>
      </c>
      <c r="B8" s="79"/>
      <c r="C8" s="54">
        <f>SUM(C4:C7)</f>
        <v>17076975</v>
      </c>
    </row>
    <row r="9" spans="1:3" ht="17.25" customHeight="1">
      <c r="A9" s="70" t="s">
        <v>128</v>
      </c>
      <c r="B9" s="71"/>
      <c r="C9" s="71"/>
    </row>
    <row r="10" spans="1:3" ht="18.75" customHeight="1">
      <c r="A10" s="10" t="s">
        <v>31</v>
      </c>
      <c r="B10" s="11" t="s">
        <v>129</v>
      </c>
      <c r="C10" s="32">
        <v>800000</v>
      </c>
    </row>
    <row r="11" spans="1:3" ht="31.5" customHeight="1">
      <c r="A11" s="10" t="s">
        <v>32</v>
      </c>
      <c r="B11" s="11" t="s">
        <v>246</v>
      </c>
      <c r="C11" s="32">
        <v>2250000</v>
      </c>
    </row>
    <row r="12" spans="1:3" ht="17.25" customHeight="1">
      <c r="A12" s="10" t="s">
        <v>33</v>
      </c>
      <c r="B12" s="11" t="s">
        <v>130</v>
      </c>
      <c r="C12" s="32">
        <v>500000</v>
      </c>
    </row>
    <row r="13" spans="1:3" ht="33.75" customHeight="1">
      <c r="A13" s="10" t="s">
        <v>42</v>
      </c>
      <c r="B13" s="11" t="s">
        <v>131</v>
      </c>
      <c r="C13" s="32">
        <v>15400000</v>
      </c>
    </row>
    <row r="14" spans="1:3" ht="18.75" customHeight="1">
      <c r="A14" s="10" t="s">
        <v>40</v>
      </c>
      <c r="B14" s="12" t="s">
        <v>132</v>
      </c>
      <c r="C14" s="33">
        <v>1154000</v>
      </c>
    </row>
    <row r="15" spans="1:3" ht="16.5" customHeight="1">
      <c r="A15" s="10" t="s">
        <v>34</v>
      </c>
      <c r="B15" s="12" t="s">
        <v>133</v>
      </c>
      <c r="C15" s="33">
        <v>20000000</v>
      </c>
    </row>
    <row r="16" spans="1:3" ht="17.25" customHeight="1">
      <c r="A16" s="10" t="s">
        <v>35</v>
      </c>
      <c r="B16" s="12" t="s">
        <v>134</v>
      </c>
      <c r="C16" s="33">
        <v>60000</v>
      </c>
    </row>
    <row r="17" spans="1:3" ht="20.25" customHeight="1" thickBot="1">
      <c r="A17" s="10" t="s">
        <v>36</v>
      </c>
      <c r="B17" s="13" t="s">
        <v>135</v>
      </c>
      <c r="C17" s="34">
        <v>100000</v>
      </c>
    </row>
    <row r="18" spans="1:3" ht="17.25" customHeight="1" thickTop="1">
      <c r="A18" s="78" t="s">
        <v>136</v>
      </c>
      <c r="B18" s="79"/>
      <c r="C18" s="53">
        <f>SUM(C10:C17)</f>
        <v>40264000</v>
      </c>
    </row>
    <row r="19" spans="1:3" ht="17.25" customHeight="1">
      <c r="A19" s="70" t="s">
        <v>137</v>
      </c>
      <c r="B19" s="71"/>
      <c r="C19" s="71"/>
    </row>
    <row r="20" spans="1:3" ht="31.5" customHeight="1">
      <c r="A20" s="14" t="s">
        <v>37</v>
      </c>
      <c r="B20" s="12" t="s">
        <v>138</v>
      </c>
      <c r="C20" s="33">
        <v>530000</v>
      </c>
    </row>
    <row r="21" spans="1:3" ht="16.5" customHeight="1">
      <c r="A21" s="14" t="s">
        <v>28</v>
      </c>
      <c r="B21" s="12" t="s">
        <v>139</v>
      </c>
      <c r="C21" s="33">
        <v>2500000</v>
      </c>
    </row>
    <row r="22" spans="1:3" ht="18.75" customHeight="1">
      <c r="A22" s="14" t="s">
        <v>26</v>
      </c>
      <c r="B22" s="12" t="s">
        <v>140</v>
      </c>
      <c r="C22" s="33">
        <v>500000</v>
      </c>
    </row>
    <row r="23" spans="1:3" ht="17.25" customHeight="1">
      <c r="A23" s="14" t="s">
        <v>41</v>
      </c>
      <c r="B23" s="12" t="s">
        <v>141</v>
      </c>
      <c r="C23" s="33">
        <v>150000</v>
      </c>
    </row>
    <row r="24" spans="1:3" ht="18" customHeight="1">
      <c r="A24" s="14" t="s">
        <v>27</v>
      </c>
      <c r="B24" s="12" t="s">
        <v>142</v>
      </c>
      <c r="C24" s="33">
        <v>1000000</v>
      </c>
    </row>
    <row r="25" spans="1:3" ht="17.25" customHeight="1">
      <c r="A25" s="14" t="s">
        <v>4</v>
      </c>
      <c r="B25" s="12" t="s">
        <v>143</v>
      </c>
      <c r="C25" s="33">
        <v>25000</v>
      </c>
    </row>
    <row r="26" spans="1:3" ht="17.25" customHeight="1" thickBot="1">
      <c r="A26" s="14" t="s">
        <v>3</v>
      </c>
      <c r="B26" s="13" t="s">
        <v>144</v>
      </c>
      <c r="C26" s="34">
        <v>100000</v>
      </c>
    </row>
    <row r="27" spans="1:3" ht="17.25" customHeight="1" thickTop="1">
      <c r="A27" s="78" t="s">
        <v>145</v>
      </c>
      <c r="B27" s="79"/>
      <c r="C27" s="52">
        <f>SUM(C20:C26)</f>
        <v>4805000</v>
      </c>
    </row>
    <row r="28" spans="1:3" ht="17.25" customHeight="1">
      <c r="A28" s="70" t="s">
        <v>146</v>
      </c>
      <c r="B28" s="71"/>
      <c r="C28" s="71"/>
    </row>
    <row r="29" spans="1:3" ht="18" customHeight="1">
      <c r="A29" s="14" t="s">
        <v>5</v>
      </c>
      <c r="B29" s="12" t="s">
        <v>147</v>
      </c>
      <c r="C29" s="33">
        <v>500000</v>
      </c>
    </row>
    <row r="30" spans="1:3" ht="18" customHeight="1">
      <c r="A30" s="14" t="s">
        <v>6</v>
      </c>
      <c r="B30" s="15" t="s">
        <v>148</v>
      </c>
      <c r="C30" s="35">
        <v>98000</v>
      </c>
    </row>
    <row r="31" spans="1:3" ht="15.75" customHeight="1">
      <c r="A31" s="14" t="s">
        <v>7</v>
      </c>
      <c r="B31" s="15" t="s">
        <v>149</v>
      </c>
      <c r="C31" s="35">
        <v>38000</v>
      </c>
    </row>
    <row r="32" spans="1:3" ht="16.5" customHeight="1">
      <c r="A32" s="14" t="s">
        <v>114</v>
      </c>
      <c r="B32" s="15" t="s">
        <v>150</v>
      </c>
      <c r="C32" s="35">
        <v>350000</v>
      </c>
    </row>
    <row r="33" spans="1:3" ht="18.75" customHeight="1" thickBot="1">
      <c r="A33" s="14" t="s">
        <v>8</v>
      </c>
      <c r="B33" s="15" t="s">
        <v>151</v>
      </c>
      <c r="C33" s="35">
        <v>6000000</v>
      </c>
    </row>
    <row r="34" spans="1:3" ht="17.25" customHeight="1" thickTop="1">
      <c r="A34" s="72" t="s">
        <v>152</v>
      </c>
      <c r="B34" s="73"/>
      <c r="C34" s="51">
        <f>SUM(C29:C33)</f>
        <v>6986000</v>
      </c>
    </row>
    <row r="35" spans="1:3" ht="17.25" customHeight="1">
      <c r="A35" s="70" t="s">
        <v>153</v>
      </c>
      <c r="B35" s="71"/>
      <c r="C35" s="71"/>
    </row>
    <row r="36" spans="1:3" ht="32.25" customHeight="1">
      <c r="A36" s="14" t="s">
        <v>9</v>
      </c>
      <c r="B36" s="11" t="s">
        <v>154</v>
      </c>
      <c r="C36" s="35">
        <v>4000000</v>
      </c>
    </row>
    <row r="37" spans="1:3" ht="17.25" customHeight="1">
      <c r="A37" s="14" t="s">
        <v>115</v>
      </c>
      <c r="B37" s="15" t="s">
        <v>155</v>
      </c>
      <c r="C37" s="35">
        <v>361000</v>
      </c>
    </row>
    <row r="38" spans="1:3" ht="17.25" customHeight="1">
      <c r="A38" s="14" t="s">
        <v>10</v>
      </c>
      <c r="B38" s="15" t="s">
        <v>156</v>
      </c>
      <c r="C38" s="35">
        <v>80000</v>
      </c>
    </row>
    <row r="39" spans="1:3" ht="17.25" customHeight="1">
      <c r="A39" s="14" t="s">
        <v>11</v>
      </c>
      <c r="B39" s="15" t="s">
        <v>157</v>
      </c>
      <c r="C39" s="35">
        <v>19000</v>
      </c>
    </row>
    <row r="40" spans="1:3" ht="18.75" customHeight="1">
      <c r="A40" s="14" t="s">
        <v>12</v>
      </c>
      <c r="B40" s="15" t="s">
        <v>158</v>
      </c>
      <c r="C40" s="35">
        <v>2200000</v>
      </c>
    </row>
    <row r="41" spans="1:3" ht="14.25" customHeight="1">
      <c r="A41" s="14" t="s">
        <v>13</v>
      </c>
      <c r="B41" s="15" t="s">
        <v>159</v>
      </c>
      <c r="C41" s="35">
        <v>1200000</v>
      </c>
    </row>
    <row r="42" spans="1:3" ht="17.25" customHeight="1">
      <c r="A42" s="14" t="s">
        <v>14</v>
      </c>
      <c r="B42" s="30" t="s">
        <v>160</v>
      </c>
      <c r="C42" s="36">
        <v>20000</v>
      </c>
    </row>
    <row r="43" spans="1:3" ht="17.25" customHeight="1">
      <c r="A43" s="14" t="s">
        <v>15</v>
      </c>
      <c r="B43" s="15" t="s">
        <v>161</v>
      </c>
      <c r="C43" s="35">
        <v>92000</v>
      </c>
    </row>
    <row r="44" spans="1:3" ht="16.5" customHeight="1">
      <c r="A44" s="14" t="s">
        <v>16</v>
      </c>
      <c r="B44" s="16" t="s">
        <v>162</v>
      </c>
      <c r="C44" s="35">
        <v>100000</v>
      </c>
    </row>
    <row r="45" spans="1:3" ht="33" customHeight="1" thickBot="1">
      <c r="A45" s="14" t="s">
        <v>17</v>
      </c>
      <c r="B45" s="11" t="s">
        <v>163</v>
      </c>
      <c r="C45" s="32">
        <v>4000000</v>
      </c>
    </row>
    <row r="46" spans="1:3" ht="17.25" customHeight="1" thickTop="1">
      <c r="A46" s="60" t="s">
        <v>164</v>
      </c>
      <c r="B46" s="80"/>
      <c r="C46" s="51">
        <f>SUM(C36:C45)</f>
        <v>12072000</v>
      </c>
    </row>
    <row r="47" spans="1:3" ht="17.25" customHeight="1">
      <c r="A47" s="70" t="s">
        <v>165</v>
      </c>
      <c r="B47" s="71"/>
      <c r="C47" s="71"/>
    </row>
    <row r="48" spans="1:3" ht="17.25" customHeight="1">
      <c r="A48" s="14" t="s">
        <v>18</v>
      </c>
      <c r="B48" s="15" t="s">
        <v>166</v>
      </c>
      <c r="C48" s="35">
        <v>200000</v>
      </c>
    </row>
    <row r="49" spans="1:3" ht="18" customHeight="1">
      <c r="A49" s="14" t="s">
        <v>19</v>
      </c>
      <c r="B49" s="29" t="s">
        <v>252</v>
      </c>
      <c r="C49" s="37">
        <v>4300000</v>
      </c>
    </row>
    <row r="50" spans="1:3" ht="17.25" customHeight="1">
      <c r="A50" s="14" t="s">
        <v>20</v>
      </c>
      <c r="B50" s="16" t="s">
        <v>167</v>
      </c>
      <c r="C50" s="35">
        <v>111000</v>
      </c>
    </row>
    <row r="51" spans="1:3" ht="30" customHeight="1">
      <c r="A51" s="14" t="s">
        <v>21</v>
      </c>
      <c r="B51" s="15" t="s">
        <v>168</v>
      </c>
      <c r="C51" s="35">
        <v>300000</v>
      </c>
    </row>
    <row r="52" spans="1:3" ht="17.25" customHeight="1">
      <c r="A52" s="14" t="s">
        <v>22</v>
      </c>
      <c r="B52" s="8" t="s">
        <v>117</v>
      </c>
      <c r="C52" s="38">
        <v>186000</v>
      </c>
    </row>
    <row r="53" spans="1:3" ht="17.25" customHeight="1" thickBot="1">
      <c r="A53" s="14" t="s">
        <v>23</v>
      </c>
      <c r="B53" s="15" t="s">
        <v>169</v>
      </c>
      <c r="C53" s="35">
        <v>300000</v>
      </c>
    </row>
    <row r="54" spans="1:3" ht="17.25" customHeight="1" thickTop="1">
      <c r="A54" s="60" t="s">
        <v>170</v>
      </c>
      <c r="B54" s="61"/>
      <c r="C54" s="51">
        <f>SUM(C48:C53)</f>
        <v>5397000</v>
      </c>
    </row>
    <row r="55" spans="1:3" ht="17.25" customHeight="1">
      <c r="A55" s="62" t="s">
        <v>171</v>
      </c>
      <c r="B55" s="63"/>
      <c r="C55" s="63"/>
    </row>
    <row r="56" spans="1:3" ht="17.25" customHeight="1">
      <c r="A56" s="10" t="s">
        <v>24</v>
      </c>
      <c r="B56" s="16" t="s">
        <v>172</v>
      </c>
      <c r="C56" s="35">
        <v>400000</v>
      </c>
    </row>
    <row r="57" spans="1:3" ht="17.25" customHeight="1">
      <c r="A57" s="10" t="s">
        <v>25</v>
      </c>
      <c r="B57" s="16" t="s">
        <v>173</v>
      </c>
      <c r="C57" s="35">
        <v>300000</v>
      </c>
    </row>
    <row r="58" spans="1:3" ht="17.25" customHeight="1">
      <c r="A58" s="10" t="s">
        <v>39</v>
      </c>
      <c r="B58" s="16" t="s">
        <v>174</v>
      </c>
      <c r="C58" s="35">
        <v>5600000</v>
      </c>
    </row>
    <row r="59" spans="1:3" ht="16.5" customHeight="1">
      <c r="A59" s="10" t="s">
        <v>65</v>
      </c>
      <c r="B59" s="16" t="s">
        <v>175</v>
      </c>
      <c r="C59" s="35">
        <v>200000</v>
      </c>
    </row>
    <row r="60" spans="1:3" ht="16.5" customHeight="1">
      <c r="A60" s="10" t="s">
        <v>66</v>
      </c>
      <c r="B60" s="15" t="s">
        <v>237</v>
      </c>
      <c r="C60" s="35">
        <v>4150000</v>
      </c>
    </row>
    <row r="61" spans="1:3" ht="17.25" customHeight="1">
      <c r="A61" s="10" t="s">
        <v>67</v>
      </c>
      <c r="B61" s="15" t="s">
        <v>176</v>
      </c>
      <c r="C61" s="35">
        <v>2700000</v>
      </c>
    </row>
    <row r="62" spans="1:3" ht="17.25" customHeight="1">
      <c r="A62" s="10" t="s">
        <v>68</v>
      </c>
      <c r="B62" s="16" t="s">
        <v>177</v>
      </c>
      <c r="C62" s="35">
        <v>500000</v>
      </c>
    </row>
    <row r="63" spans="1:3" ht="17.25" customHeight="1">
      <c r="A63" s="10" t="s">
        <v>69</v>
      </c>
      <c r="B63" s="16" t="s">
        <v>178</v>
      </c>
      <c r="C63" s="35">
        <v>50000</v>
      </c>
    </row>
    <row r="64" spans="1:3" ht="17.25" customHeight="1">
      <c r="A64" s="10" t="s">
        <v>118</v>
      </c>
      <c r="B64" s="16" t="s">
        <v>179</v>
      </c>
      <c r="C64" s="35">
        <v>950000</v>
      </c>
    </row>
    <row r="65" spans="1:3" ht="17.25" customHeight="1">
      <c r="A65" s="10" t="s">
        <v>70</v>
      </c>
      <c r="B65" s="17" t="s">
        <v>180</v>
      </c>
      <c r="C65" s="39">
        <v>80000</v>
      </c>
    </row>
    <row r="66" spans="1:3" ht="17.25" customHeight="1">
      <c r="A66" s="10" t="s">
        <v>71</v>
      </c>
      <c r="B66" s="16" t="s">
        <v>181</v>
      </c>
      <c r="C66" s="35">
        <v>600000</v>
      </c>
    </row>
    <row r="67" spans="1:3" ht="17.25" customHeight="1">
      <c r="A67" s="10" t="s">
        <v>72</v>
      </c>
      <c r="B67" s="16" t="s">
        <v>182</v>
      </c>
      <c r="C67" s="35">
        <v>10000</v>
      </c>
    </row>
    <row r="68" spans="1:3" ht="17.25" customHeight="1">
      <c r="A68" s="10" t="s">
        <v>73</v>
      </c>
      <c r="B68" s="17" t="s">
        <v>183</v>
      </c>
      <c r="C68" s="39">
        <v>100000</v>
      </c>
    </row>
    <row r="69" spans="1:3" ht="17.25" customHeight="1">
      <c r="A69" s="10" t="s">
        <v>74</v>
      </c>
      <c r="B69" s="17" t="s">
        <v>184</v>
      </c>
      <c r="C69" s="39">
        <v>1100000</v>
      </c>
    </row>
    <row r="70" spans="1:3" ht="18.75" customHeight="1">
      <c r="A70" s="10" t="s">
        <v>119</v>
      </c>
      <c r="B70" s="17" t="s">
        <v>197</v>
      </c>
      <c r="C70" s="39">
        <v>1000000</v>
      </c>
    </row>
    <row r="71" spans="1:3" ht="17.25" customHeight="1">
      <c r="A71" s="10" t="s">
        <v>75</v>
      </c>
      <c r="B71" s="18" t="s">
        <v>185</v>
      </c>
      <c r="C71" s="39">
        <v>800000</v>
      </c>
    </row>
    <row r="72" spans="1:3" ht="17.25" customHeight="1">
      <c r="A72" s="10" t="s">
        <v>76</v>
      </c>
      <c r="B72" s="16" t="s">
        <v>186</v>
      </c>
      <c r="C72" s="35">
        <v>200000</v>
      </c>
    </row>
    <row r="73" spans="1:3" ht="17.25" customHeight="1">
      <c r="A73" s="10" t="s">
        <v>77</v>
      </c>
      <c r="B73" s="16" t="s">
        <v>187</v>
      </c>
      <c r="C73" s="35">
        <v>500000</v>
      </c>
    </row>
    <row r="74" spans="1:3" ht="15.75" customHeight="1">
      <c r="A74" s="10" t="s">
        <v>120</v>
      </c>
      <c r="B74" s="19" t="s">
        <v>188</v>
      </c>
      <c r="C74" s="35">
        <v>100000</v>
      </c>
    </row>
    <row r="75" spans="1:3" ht="15.75" customHeight="1">
      <c r="A75" s="10" t="s">
        <v>78</v>
      </c>
      <c r="B75" s="16" t="s">
        <v>189</v>
      </c>
      <c r="C75" s="35">
        <v>1200000</v>
      </c>
    </row>
    <row r="76" spans="1:3" ht="16.5" customHeight="1">
      <c r="A76" s="10" t="s">
        <v>79</v>
      </c>
      <c r="B76" s="16" t="s">
        <v>190</v>
      </c>
      <c r="C76" s="35">
        <v>450000</v>
      </c>
    </row>
    <row r="77" spans="1:3" ht="18" customHeight="1">
      <c r="A77" s="10" t="s">
        <v>80</v>
      </c>
      <c r="B77" s="48" t="s">
        <v>191</v>
      </c>
      <c r="C77" s="35">
        <v>150000</v>
      </c>
    </row>
    <row r="78" spans="1:3" ht="17.25" customHeight="1">
      <c r="A78" s="10" t="s">
        <v>81</v>
      </c>
      <c r="B78" s="17" t="s">
        <v>247</v>
      </c>
      <c r="C78" s="39">
        <v>9000000</v>
      </c>
    </row>
    <row r="79" spans="1:3" ht="17.25" customHeight="1">
      <c r="A79" s="10" t="s">
        <v>98</v>
      </c>
      <c r="B79" s="17" t="s">
        <v>192</v>
      </c>
      <c r="C79" s="39">
        <v>330000</v>
      </c>
    </row>
    <row r="80" spans="1:3" s="28" customFormat="1" ht="18" customHeight="1">
      <c r="A80" s="10" t="s">
        <v>82</v>
      </c>
      <c r="B80" s="27" t="s">
        <v>193</v>
      </c>
      <c r="C80" s="40">
        <v>1500000</v>
      </c>
    </row>
    <row r="81" spans="1:5" ht="17.25" customHeight="1">
      <c r="A81" s="10" t="s">
        <v>83</v>
      </c>
      <c r="B81" s="17" t="s">
        <v>194</v>
      </c>
      <c r="C81" s="39">
        <v>250000</v>
      </c>
    </row>
    <row r="82" spans="1:5" ht="20.25" customHeight="1">
      <c r="A82" s="10" t="s">
        <v>84</v>
      </c>
      <c r="B82" s="18" t="s">
        <v>235</v>
      </c>
      <c r="C82" s="39">
        <v>4000000</v>
      </c>
    </row>
    <row r="83" spans="1:5" ht="33" customHeight="1">
      <c r="A83" s="10" t="s">
        <v>85</v>
      </c>
      <c r="B83" s="15" t="s">
        <v>195</v>
      </c>
      <c r="C83" s="35">
        <v>1000000</v>
      </c>
    </row>
    <row r="84" spans="1:5" ht="17.25" customHeight="1">
      <c r="A84" s="58" t="s">
        <v>196</v>
      </c>
      <c r="B84" s="59"/>
      <c r="C84" s="49">
        <f>SUM(C56:C83)</f>
        <v>37220000</v>
      </c>
      <c r="E84" s="9"/>
    </row>
    <row r="85" spans="1:5" ht="15" customHeight="1">
      <c r="A85" s="64" t="s">
        <v>47</v>
      </c>
      <c r="B85" s="65"/>
      <c r="C85" s="65"/>
    </row>
    <row r="86" spans="1:5" ht="15.75">
      <c r="A86" s="55" t="s">
        <v>99</v>
      </c>
      <c r="B86" s="2" t="s">
        <v>48</v>
      </c>
      <c r="C86" s="44">
        <v>500000</v>
      </c>
    </row>
    <row r="87" spans="1:5" ht="15.75">
      <c r="A87" s="55" t="s">
        <v>101</v>
      </c>
      <c r="B87" s="2" t="s">
        <v>49</v>
      </c>
      <c r="C87" s="44">
        <v>33000</v>
      </c>
    </row>
    <row r="88" spans="1:5" ht="15.75">
      <c r="A88" s="55" t="s">
        <v>102</v>
      </c>
      <c r="B88" s="2" t="s">
        <v>50</v>
      </c>
      <c r="C88" s="44">
        <v>2000000</v>
      </c>
    </row>
    <row r="89" spans="1:5" ht="15.75">
      <c r="A89" s="55" t="s">
        <v>103</v>
      </c>
      <c r="B89" s="2" t="s">
        <v>60</v>
      </c>
      <c r="C89" s="44">
        <v>1500000</v>
      </c>
    </row>
    <row r="90" spans="1:5" ht="15.75">
      <c r="A90" s="55" t="s">
        <v>104</v>
      </c>
      <c r="B90" s="2" t="s">
        <v>43</v>
      </c>
      <c r="C90" s="44">
        <v>950000</v>
      </c>
    </row>
    <row r="91" spans="1:5" ht="15.75">
      <c r="A91" s="55" t="s">
        <v>105</v>
      </c>
      <c r="B91" s="2" t="s">
        <v>51</v>
      </c>
      <c r="C91" s="44">
        <v>30000</v>
      </c>
    </row>
    <row r="92" spans="1:5" ht="15.75">
      <c r="A92" s="55" t="s">
        <v>106</v>
      </c>
      <c r="B92" s="2" t="s">
        <v>242</v>
      </c>
      <c r="C92" s="44">
        <v>650000</v>
      </c>
    </row>
    <row r="93" spans="1:5" ht="15.75">
      <c r="A93" s="55" t="s">
        <v>107</v>
      </c>
      <c r="B93" s="2" t="s">
        <v>52</v>
      </c>
      <c r="C93" s="44">
        <v>600000</v>
      </c>
    </row>
    <row r="94" spans="1:5" ht="15.75">
      <c r="A94" s="55" t="s">
        <v>108</v>
      </c>
      <c r="B94" s="2" t="s">
        <v>53</v>
      </c>
      <c r="C94" s="44">
        <v>1100000</v>
      </c>
    </row>
    <row r="95" spans="1:5" ht="15.75">
      <c r="A95" s="55" t="s">
        <v>109</v>
      </c>
      <c r="B95" s="2" t="s">
        <v>54</v>
      </c>
      <c r="C95" s="44">
        <v>155000</v>
      </c>
    </row>
    <row r="96" spans="1:5" ht="15.75">
      <c r="A96" s="55" t="s">
        <v>110</v>
      </c>
      <c r="B96" s="2" t="s">
        <v>44</v>
      </c>
      <c r="C96" s="44">
        <v>50000</v>
      </c>
    </row>
    <row r="97" spans="1:3" ht="15.75">
      <c r="A97" s="55" t="s">
        <v>111</v>
      </c>
      <c r="B97" s="2" t="s">
        <v>55</v>
      </c>
      <c r="C97" s="44">
        <v>95000</v>
      </c>
    </row>
    <row r="98" spans="1:3" ht="15.75">
      <c r="A98" s="55" t="s">
        <v>112</v>
      </c>
      <c r="B98" s="2" t="s">
        <v>45</v>
      </c>
      <c r="C98" s="44">
        <v>3600000</v>
      </c>
    </row>
    <row r="99" spans="1:3" ht="31.5">
      <c r="A99" s="55" t="s">
        <v>198</v>
      </c>
      <c r="B99" s="6" t="s">
        <v>121</v>
      </c>
      <c r="C99" s="44">
        <v>285000</v>
      </c>
    </row>
    <row r="100" spans="1:3" ht="15.75">
      <c r="A100" s="55" t="s">
        <v>199</v>
      </c>
      <c r="B100" s="2" t="s">
        <v>96</v>
      </c>
      <c r="C100" s="44">
        <v>1030000</v>
      </c>
    </row>
    <row r="101" spans="1:3" s="26" customFormat="1" ht="15.75">
      <c r="A101" s="55" t="s">
        <v>200</v>
      </c>
      <c r="B101" s="31" t="s">
        <v>46</v>
      </c>
      <c r="C101" s="47">
        <v>500000</v>
      </c>
    </row>
    <row r="102" spans="1:3" ht="15.75" customHeight="1">
      <c r="A102" s="55" t="s">
        <v>201</v>
      </c>
      <c r="B102" s="2" t="s">
        <v>61</v>
      </c>
      <c r="C102" s="44">
        <v>150000</v>
      </c>
    </row>
    <row r="103" spans="1:3" ht="18" customHeight="1">
      <c r="A103" s="55" t="s">
        <v>202</v>
      </c>
      <c r="B103" s="2" t="s">
        <v>62</v>
      </c>
      <c r="C103" s="44">
        <v>1400000</v>
      </c>
    </row>
    <row r="104" spans="1:3" ht="15.75">
      <c r="A104" s="55" t="s">
        <v>203</v>
      </c>
      <c r="B104" s="6" t="s">
        <v>91</v>
      </c>
      <c r="C104" s="44">
        <v>700000</v>
      </c>
    </row>
    <row r="105" spans="1:3" ht="15.75">
      <c r="A105" s="55" t="s">
        <v>204</v>
      </c>
      <c r="B105" s="6" t="s">
        <v>90</v>
      </c>
      <c r="C105" s="44">
        <v>700000</v>
      </c>
    </row>
    <row r="106" spans="1:3" ht="15.75" customHeight="1">
      <c r="A106" s="55" t="s">
        <v>255</v>
      </c>
      <c r="B106" s="6" t="s">
        <v>234</v>
      </c>
      <c r="C106" s="44">
        <v>5000000</v>
      </c>
    </row>
    <row r="107" spans="1:3" ht="18" customHeight="1">
      <c r="A107" s="55" t="s">
        <v>205</v>
      </c>
      <c r="B107" s="2" t="s">
        <v>92</v>
      </c>
      <c r="C107" s="44">
        <v>1000000</v>
      </c>
    </row>
    <row r="108" spans="1:3" ht="15.75">
      <c r="A108" s="55" t="s">
        <v>206</v>
      </c>
      <c r="B108" s="2" t="s">
        <v>57</v>
      </c>
      <c r="C108" s="44">
        <v>80000</v>
      </c>
    </row>
    <row r="109" spans="1:3" ht="15.75">
      <c r="A109" s="55" t="s">
        <v>207</v>
      </c>
      <c r="B109" s="2" t="s">
        <v>59</v>
      </c>
      <c r="C109" s="44">
        <v>4500000</v>
      </c>
    </row>
    <row r="110" spans="1:3" ht="15.75">
      <c r="A110" s="55" t="s">
        <v>208</v>
      </c>
      <c r="B110" s="2" t="s">
        <v>58</v>
      </c>
      <c r="C110" s="44">
        <v>1000000</v>
      </c>
    </row>
    <row r="111" spans="1:3" ht="16.5" customHeight="1" thickBot="1">
      <c r="A111" s="55" t="s">
        <v>209</v>
      </c>
      <c r="B111" s="2" t="s">
        <v>86</v>
      </c>
      <c r="C111" s="44">
        <v>1300000</v>
      </c>
    </row>
    <row r="112" spans="1:3" ht="15" customHeight="1" thickTop="1">
      <c r="A112" s="74" t="s">
        <v>56</v>
      </c>
      <c r="B112" s="75"/>
      <c r="C112" s="51">
        <f>SUM(C86:C111)</f>
        <v>28908000</v>
      </c>
    </row>
    <row r="113" spans="1:3" ht="15.75" customHeight="1">
      <c r="A113" s="64" t="s">
        <v>63</v>
      </c>
      <c r="B113" s="65"/>
      <c r="C113" s="65"/>
    </row>
    <row r="114" spans="1:3" ht="31.5">
      <c r="A114" s="55" t="s">
        <v>210</v>
      </c>
      <c r="B114" s="6" t="s">
        <v>97</v>
      </c>
      <c r="C114" s="44">
        <v>220000</v>
      </c>
    </row>
    <row r="115" spans="1:3" ht="31.5">
      <c r="A115" s="55" t="s">
        <v>211</v>
      </c>
      <c r="B115" s="6" t="s">
        <v>93</v>
      </c>
      <c r="C115" s="44">
        <v>76000</v>
      </c>
    </row>
    <row r="116" spans="1:3" ht="31.5">
      <c r="A116" s="55" t="s">
        <v>212</v>
      </c>
      <c r="B116" s="6" t="s">
        <v>94</v>
      </c>
      <c r="C116" s="44">
        <v>161000</v>
      </c>
    </row>
    <row r="117" spans="1:3" ht="15.75">
      <c r="A117" s="55" t="s">
        <v>213</v>
      </c>
      <c r="B117" s="2" t="s">
        <v>95</v>
      </c>
      <c r="C117" s="44">
        <v>100000</v>
      </c>
    </row>
    <row r="118" spans="1:3" ht="15.75">
      <c r="A118" s="55" t="s">
        <v>214</v>
      </c>
      <c r="B118" s="2" t="s">
        <v>87</v>
      </c>
      <c r="C118" s="44">
        <v>1000000</v>
      </c>
    </row>
    <row r="119" spans="1:3" ht="15.75">
      <c r="A119" s="55" t="s">
        <v>215</v>
      </c>
      <c r="B119" s="5" t="s">
        <v>88</v>
      </c>
      <c r="C119" s="45">
        <v>30000</v>
      </c>
    </row>
    <row r="120" spans="1:3" ht="15.75">
      <c r="A120" s="55" t="s">
        <v>216</v>
      </c>
      <c r="B120" s="5" t="s">
        <v>256</v>
      </c>
      <c r="C120" s="37">
        <v>80000</v>
      </c>
    </row>
    <row r="121" spans="1:3" ht="15.75">
      <c r="A121" s="55" t="s">
        <v>217</v>
      </c>
      <c r="B121" s="2" t="s">
        <v>232</v>
      </c>
      <c r="C121" s="44">
        <v>150000</v>
      </c>
    </row>
    <row r="122" spans="1:3" ht="15.75">
      <c r="A122" s="55" t="s">
        <v>218</v>
      </c>
      <c r="B122" s="16" t="s">
        <v>116</v>
      </c>
      <c r="C122" s="35">
        <v>40000</v>
      </c>
    </row>
    <row r="123" spans="1:3" ht="16.5" thickBot="1">
      <c r="A123" s="55" t="s">
        <v>219</v>
      </c>
      <c r="B123" s="20" t="s">
        <v>100</v>
      </c>
      <c r="C123" s="46">
        <v>100000</v>
      </c>
    </row>
    <row r="124" spans="1:3" ht="16.5" thickTop="1">
      <c r="A124" s="66" t="s">
        <v>64</v>
      </c>
      <c r="B124" s="67"/>
      <c r="C124" s="49">
        <f>SUM(C114:C123)</f>
        <v>1957000</v>
      </c>
    </row>
    <row r="125" spans="1:3" ht="16.5" customHeight="1">
      <c r="A125" s="68" t="s">
        <v>238</v>
      </c>
      <c r="B125" s="69"/>
      <c r="C125" s="69"/>
    </row>
    <row r="126" spans="1:3" ht="31.5" customHeight="1">
      <c r="A126" s="55" t="s">
        <v>220</v>
      </c>
      <c r="B126" s="21" t="s">
        <v>248</v>
      </c>
      <c r="C126" s="41">
        <v>700000</v>
      </c>
    </row>
    <row r="127" spans="1:3" ht="16.5" customHeight="1">
      <c r="A127" s="55" t="s">
        <v>221</v>
      </c>
      <c r="B127" s="17" t="s">
        <v>236</v>
      </c>
      <c r="C127" s="39">
        <v>17000</v>
      </c>
    </row>
    <row r="128" spans="1:3" ht="16.5" customHeight="1">
      <c r="A128" s="55" t="s">
        <v>222</v>
      </c>
      <c r="B128" s="22" t="s">
        <v>240</v>
      </c>
      <c r="C128" s="42">
        <v>18000</v>
      </c>
    </row>
    <row r="129" spans="1:3" ht="18.75" customHeight="1">
      <c r="A129" s="55" t="s">
        <v>223</v>
      </c>
      <c r="B129" s="22" t="s">
        <v>253</v>
      </c>
      <c r="C129" s="42">
        <v>500000</v>
      </c>
    </row>
    <row r="130" spans="1:3" ht="15" customHeight="1">
      <c r="A130" s="55" t="s">
        <v>224</v>
      </c>
      <c r="B130" s="22" t="s">
        <v>241</v>
      </c>
      <c r="C130" s="42">
        <v>400000</v>
      </c>
    </row>
    <row r="131" spans="1:3" ht="15" customHeight="1">
      <c r="A131" s="55" t="s">
        <v>225</v>
      </c>
      <c r="B131" s="23" t="s">
        <v>243</v>
      </c>
      <c r="C131" s="42">
        <v>800000</v>
      </c>
    </row>
    <row r="132" spans="1:3" ht="17.25" customHeight="1">
      <c r="A132" s="55" t="s">
        <v>226</v>
      </c>
      <c r="B132" s="24" t="s">
        <v>244</v>
      </c>
      <c r="C132" s="43">
        <v>7000000</v>
      </c>
    </row>
    <row r="133" spans="1:3" ht="15" customHeight="1">
      <c r="A133" s="55" t="s">
        <v>227</v>
      </c>
      <c r="B133" s="7" t="s">
        <v>245</v>
      </c>
      <c r="C133" s="41">
        <v>60000</v>
      </c>
    </row>
    <row r="134" spans="1:3" ht="15" customHeight="1">
      <c r="A134" s="55" t="s">
        <v>228</v>
      </c>
      <c r="B134" s="7" t="s">
        <v>249</v>
      </c>
      <c r="C134" s="41">
        <v>100000</v>
      </c>
    </row>
    <row r="135" spans="1:3" ht="15" customHeight="1">
      <c r="A135" s="55" t="s">
        <v>229</v>
      </c>
      <c r="B135" s="7" t="s">
        <v>250</v>
      </c>
      <c r="C135" s="41">
        <v>150000</v>
      </c>
    </row>
    <row r="136" spans="1:3" ht="15" customHeight="1">
      <c r="A136" s="55" t="s">
        <v>230</v>
      </c>
      <c r="B136" s="25" t="s">
        <v>251</v>
      </c>
      <c r="C136" s="41">
        <v>400000</v>
      </c>
    </row>
    <row r="137" spans="1:3" ht="16.5" customHeight="1">
      <c r="A137" s="55" t="s">
        <v>231</v>
      </c>
      <c r="B137" s="25" t="s">
        <v>254</v>
      </c>
      <c r="C137" s="41">
        <v>30000</v>
      </c>
    </row>
    <row r="138" spans="1:3" ht="15.75" customHeight="1">
      <c r="A138" s="66" t="s">
        <v>239</v>
      </c>
      <c r="B138" s="67"/>
      <c r="C138" s="49">
        <f>SUM(C126:C137)</f>
        <v>10175000</v>
      </c>
    </row>
    <row r="139" spans="1:3" ht="15.75">
      <c r="A139" s="56" t="s">
        <v>2</v>
      </c>
      <c r="B139" s="57"/>
      <c r="C139" s="50">
        <f>SUM(C138+C112+C84+C54+C46+C34+C27+C18+C8+C124)</f>
        <v>164860975</v>
      </c>
    </row>
  </sheetData>
  <mergeCells count="22">
    <mergeCell ref="A28:C28"/>
    <mergeCell ref="A34:B34"/>
    <mergeCell ref="A112:B112"/>
    <mergeCell ref="A1:C1"/>
    <mergeCell ref="A85:C85"/>
    <mergeCell ref="A27:B27"/>
    <mergeCell ref="A35:C35"/>
    <mergeCell ref="A46:B46"/>
    <mergeCell ref="A47:C47"/>
    <mergeCell ref="A3:C3"/>
    <mergeCell ref="A8:B8"/>
    <mergeCell ref="A9:C9"/>
    <mergeCell ref="A18:B18"/>
    <mergeCell ref="A19:C19"/>
    <mergeCell ref="A139:B139"/>
    <mergeCell ref="A84:B84"/>
    <mergeCell ref="A54:B54"/>
    <mergeCell ref="A55:C55"/>
    <mergeCell ref="A113:C113"/>
    <mergeCell ref="A138:B138"/>
    <mergeCell ref="A125:C125"/>
    <mergeCell ref="A124:B124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69" orientation="landscape" r:id="rId1"/>
  <rowBreaks count="4" manualBreakCount="4">
    <brk id="27" max="2" man="1"/>
    <brk id="54" max="2" man="1"/>
    <brk id="84" max="2" man="1"/>
    <brk id="1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w Piotrkowie Tryb.</dc:creator>
  <cp:lastModifiedBy>Stawarz Izabela</cp:lastModifiedBy>
  <cp:lastPrinted>2020-11-23T13:27:50Z</cp:lastPrinted>
  <dcterms:created xsi:type="dcterms:W3CDTF">2013-12-19T07:17:37Z</dcterms:created>
  <dcterms:modified xsi:type="dcterms:W3CDTF">2020-12-23T08:20:38Z</dcterms:modified>
</cp:coreProperties>
</file>