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28470" windowHeight="11580" activeTab="0"/>
  </bookViews>
  <sheets>
    <sheet name="RAZEM" sheetId="1" r:id="rId1"/>
    <sheet name="SZKODY_MAJĄTKOWE_2015-2017" sheetId="2" r:id="rId2"/>
    <sheet name="SZKODY_KOMUNIKACYJNE_2015-2017" sheetId="3" r:id="rId3"/>
    <sheet name="Arkusz1" sheetId="4" r:id="rId4"/>
  </sheets>
  <definedNames>
    <definedName name="_xlnm._FilterDatabase" localSheetId="1" hidden="1">'SZKODY_MAJĄTKOWE_2015-2017'!$A$10:$M$444</definedName>
  </definedNames>
  <calcPr fullCalcOnLoad="1"/>
</workbook>
</file>

<file path=xl/sharedStrings.xml><?xml version="1.0" encoding="utf-8"?>
<sst xmlns="http://schemas.openxmlformats.org/spreadsheetml/2006/main" count="925" uniqueCount="49">
  <si>
    <t>ALLR</t>
  </si>
  <si>
    <t>rezerwa</t>
  </si>
  <si>
    <t xml:space="preserve">OC </t>
  </si>
  <si>
    <t>EE</t>
  </si>
  <si>
    <t>SZKODY MAJĄTKOWE W LATACH 2015 – 2017</t>
  </si>
  <si>
    <t>Lp.</t>
  </si>
  <si>
    <t>DATA SZKODY</t>
  </si>
  <si>
    <t>PRZYCZYNA</t>
  </si>
  <si>
    <t>WYPLACONO</t>
  </si>
  <si>
    <t>AKTUALNA REZERWA BRUTTO</t>
  </si>
  <si>
    <t>3 - inna</t>
  </si>
  <si>
    <t>6 - huragan</t>
  </si>
  <si>
    <t>90 - nienależyte administrowanie drogami publicznymi</t>
  </si>
  <si>
    <t xml:space="preserve">OC zarządcy drogi </t>
  </si>
  <si>
    <t>68 - uderzenie pojazdu</t>
  </si>
  <si>
    <t>78 - wyrzucenie, wylanie lub spadnięcie przedmiotu</t>
  </si>
  <si>
    <t>OC</t>
  </si>
  <si>
    <t>9 - piorun</t>
  </si>
  <si>
    <t>72 - dewastacja</t>
  </si>
  <si>
    <t>80 - uszkodzenie ciała lub rozstrój zdrowia</t>
  </si>
  <si>
    <t>67 - wydostanie się wody z urządzeń wodnokanalizacyjnych</t>
  </si>
  <si>
    <t>46 - kradzież</t>
  </si>
  <si>
    <t>107 - niewłaściwe działanie człowieka</t>
  </si>
  <si>
    <t>53 - deszcz nawalny</t>
  </si>
  <si>
    <t>92 - nienależyte wykonanie czynności zarządcy nieruchomości</t>
  </si>
  <si>
    <t>52 - przepięcie</t>
  </si>
  <si>
    <t>40 - ogień</t>
  </si>
  <si>
    <t>156 - graffiti</t>
  </si>
  <si>
    <t>11 - zapadanie lub osuwanie się ziemi</t>
  </si>
  <si>
    <t>114 - nienależyte wykonanie obowiązków pracownika samorządowego</t>
  </si>
  <si>
    <t>114 – nienależyte wykonanie obowiązków pracownika samorządowego</t>
  </si>
  <si>
    <t>146 - kolizja</t>
  </si>
  <si>
    <t>SZKODY KOMUNIKACYJNE W LATACH 2015 – 2017</t>
  </si>
  <si>
    <t>127 - awaria mechaniczna</t>
  </si>
  <si>
    <t>70 - wypadek środka transportu</t>
  </si>
  <si>
    <t>20 - kolizja z innym przedmiotem</t>
  </si>
  <si>
    <t>21 - uszkodzenie przez osoby trzecie</t>
  </si>
  <si>
    <t>15 - kolizja dwóch pojazdów</t>
  </si>
  <si>
    <t>ASS</t>
  </si>
  <si>
    <t>AC</t>
  </si>
  <si>
    <t>717,85 zł (rezerwa)</t>
  </si>
  <si>
    <t>EE (wypłacono)</t>
  </si>
  <si>
    <t xml:space="preserve">OC Nadwyżka </t>
  </si>
  <si>
    <t>Rezerwa</t>
  </si>
  <si>
    <t>OC (wypłacono)</t>
  </si>
  <si>
    <t>ALLR (wypłacono)</t>
  </si>
  <si>
    <t xml:space="preserve">Załącznik H do Opisu Przedmiotu Zamówienia - Informacje o szkodowości. </t>
  </si>
  <si>
    <t>Komunikacja</t>
  </si>
  <si>
    <t xml:space="preserve">Majątek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</si>
</sst>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\-d&quot; &quot;hh&quot;:&quot;mm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_-* #,##0.00\ [$zł-415]_-;\-* #,##0.00\ [$zł-415]_-;_-* &quot;-&quot;??\ [$zł-415]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2"/>
      <name val="Verdana"/>
      <family val="2"/>
    </font>
    <font>
      <b/>
      <i/>
      <sz val="10"/>
      <color indexed="62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4"/>
      <name val="Verdana"/>
      <family val="2"/>
    </font>
    <font>
      <b/>
      <i/>
      <sz val="10"/>
      <color theme="4"/>
      <name val="Verdan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165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165" fontId="0" fillId="33" borderId="0" xfId="63" applyFont="1" applyFill="1" applyAlignment="1">
      <alignment/>
    </xf>
    <xf numFmtId="165" fontId="0" fillId="33" borderId="10" xfId="63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52" fillId="0" borderId="10" xfId="0" applyNumberFormat="1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right" wrapText="1"/>
    </xf>
    <xf numFmtId="164" fontId="52" fillId="33" borderId="10" xfId="0" applyNumberFormat="1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right" wrapText="1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right" wrapText="1"/>
    </xf>
    <xf numFmtId="0" fontId="0" fillId="0" borderId="10" xfId="0" applyFill="1" applyBorder="1" applyAlignment="1">
      <alignment/>
    </xf>
    <xf numFmtId="164" fontId="54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right" wrapText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/>
    </xf>
    <xf numFmtId="167" fontId="0" fillId="33" borderId="10" xfId="63" applyNumberFormat="1" applyFont="1" applyFill="1" applyBorder="1" applyAlignment="1">
      <alignment/>
    </xf>
    <xf numFmtId="0" fontId="31" fillId="0" borderId="0" xfId="53">
      <alignment/>
      <protection/>
    </xf>
    <xf numFmtId="167" fontId="31" fillId="0" borderId="11" xfId="53" applyNumberFormat="1" applyBorder="1">
      <alignment/>
      <protection/>
    </xf>
    <xf numFmtId="0" fontId="31" fillId="11" borderId="11" xfId="53" applyFill="1" applyBorder="1">
      <alignment/>
      <protection/>
    </xf>
    <xf numFmtId="0" fontId="31" fillId="11" borderId="12" xfId="53" applyFill="1" applyBorder="1">
      <alignment/>
      <protection/>
    </xf>
    <xf numFmtId="0" fontId="55" fillId="0" borderId="0" xfId="0" applyFont="1" applyAlignment="1">
      <alignment horizontal="left" vertical="center"/>
    </xf>
    <xf numFmtId="0" fontId="31" fillId="11" borderId="13" xfId="53" applyFill="1" applyBorder="1" applyAlignment="1">
      <alignment horizontal="center"/>
      <protection/>
    </xf>
    <xf numFmtId="0" fontId="56" fillId="0" borderId="0" xfId="0" applyFont="1" applyAlignment="1">
      <alignment horizontal="left" vertical="center"/>
    </xf>
    <xf numFmtId="0" fontId="31" fillId="11" borderId="12" xfId="53" applyFill="1" applyBorder="1" applyAlignment="1">
      <alignment horizontal="center"/>
      <protection/>
    </xf>
    <xf numFmtId="0" fontId="31" fillId="11" borderId="14" xfId="53" applyFill="1" applyBorder="1" applyAlignment="1">
      <alignment horizontal="center"/>
      <protection/>
    </xf>
    <xf numFmtId="0" fontId="31" fillId="11" borderId="15" xfId="53" applyFill="1" applyBorder="1" applyAlignment="1">
      <alignment horizontal="center"/>
      <protection/>
    </xf>
    <xf numFmtId="0" fontId="31" fillId="11" borderId="11" xfId="53" applyFill="1" applyBorder="1" applyAlignment="1">
      <alignment horizontal="center"/>
      <protection/>
    </xf>
    <xf numFmtId="0" fontId="52" fillId="33" borderId="0" xfId="0" applyFont="1" applyFill="1" applyAlignment="1">
      <alignment horizontal="right" wrapText="1"/>
    </xf>
    <xf numFmtId="0" fontId="51" fillId="33" borderId="0" xfId="0" applyFont="1" applyFill="1" applyAlignment="1">
      <alignment horizontal="left"/>
    </xf>
    <xf numFmtId="0" fontId="57" fillId="33" borderId="10" xfId="0" applyFont="1" applyFill="1" applyBorder="1" applyAlignment="1">
      <alignment horizontal="center"/>
    </xf>
    <xf numFmtId="0" fontId="58" fillId="0" borderId="0" xfId="0" applyFont="1" applyFill="1" applyAlignment="1">
      <alignment horizontal="right" wrapText="1"/>
    </xf>
    <xf numFmtId="0" fontId="51" fillId="0" borderId="0" xfId="0" applyFont="1" applyFill="1" applyAlignment="1">
      <alignment horizontal="left"/>
    </xf>
    <xf numFmtId="0" fontId="57" fillId="0" borderId="10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20" sqref="C20"/>
    </sheetView>
  </sheetViews>
  <sheetFormatPr defaultColWidth="8.75390625" defaultRowHeight="14.25"/>
  <cols>
    <col min="1" max="1" width="15.875" style="35" customWidth="1"/>
    <col min="2" max="2" width="17.75390625" style="35" customWidth="1"/>
    <col min="3" max="3" width="20.00390625" style="35" customWidth="1"/>
    <col min="4" max="4" width="20.25390625" style="35" customWidth="1"/>
    <col min="5" max="16384" width="8.75390625" style="35" customWidth="1"/>
  </cols>
  <sheetData>
    <row r="1" spans="1:4" ht="15">
      <c r="A1" s="41" t="s">
        <v>46</v>
      </c>
      <c r="B1" s="41"/>
      <c r="C1" s="41"/>
      <c r="D1" s="41"/>
    </row>
    <row r="2" spans="1:4" ht="15">
      <c r="A2" s="39"/>
      <c r="B2" s="39"/>
      <c r="C2" s="39"/>
      <c r="D2" s="39"/>
    </row>
    <row r="3" spans="2:4" ht="15">
      <c r="B3" s="40">
        <v>2015</v>
      </c>
      <c r="C3" s="40">
        <v>2016</v>
      </c>
      <c r="D3" s="40">
        <v>2017</v>
      </c>
    </row>
    <row r="4" spans="1:4" ht="15">
      <c r="A4" s="45" t="s">
        <v>48</v>
      </c>
      <c r="B4" s="45"/>
      <c r="C4" s="45"/>
      <c r="D4" s="45"/>
    </row>
    <row r="5" spans="1:4" ht="15">
      <c r="A5" s="38" t="s">
        <v>45</v>
      </c>
      <c r="B5" s="36">
        <v>91542.99</v>
      </c>
      <c r="C5" s="36">
        <v>42541.07</v>
      </c>
      <c r="D5" s="36">
        <v>22818.51</v>
      </c>
    </row>
    <row r="6" spans="1:4" ht="15">
      <c r="A6" s="38" t="s">
        <v>43</v>
      </c>
      <c r="B6" s="36"/>
      <c r="C6" s="36"/>
      <c r="D6" s="36">
        <v>11488</v>
      </c>
    </row>
    <row r="7" spans="1:4" ht="15">
      <c r="A7" s="38" t="s">
        <v>44</v>
      </c>
      <c r="B7" s="36">
        <v>206823.64</v>
      </c>
      <c r="C7" s="36">
        <v>143858.64</v>
      </c>
      <c r="D7" s="36">
        <v>37117.35</v>
      </c>
    </row>
    <row r="8" spans="1:4" ht="15">
      <c r="A8" s="38" t="s">
        <v>43</v>
      </c>
      <c r="B8" s="36">
        <v>42369</v>
      </c>
      <c r="C8" s="36">
        <v>16720</v>
      </c>
      <c r="D8" s="36">
        <v>47507.51</v>
      </c>
    </row>
    <row r="9" spans="1:4" ht="15">
      <c r="A9" s="38" t="s">
        <v>42</v>
      </c>
      <c r="B9" s="36">
        <v>0</v>
      </c>
      <c r="C9" s="36">
        <v>0</v>
      </c>
      <c r="D9" s="36">
        <v>0</v>
      </c>
    </row>
    <row r="10" spans="1:4" ht="15">
      <c r="A10" s="38" t="s">
        <v>41</v>
      </c>
      <c r="B10" s="36">
        <v>746</v>
      </c>
      <c r="C10" s="36"/>
      <c r="D10" s="36"/>
    </row>
    <row r="11" spans="1:4" ht="15">
      <c r="A11" s="42" t="s">
        <v>47</v>
      </c>
      <c r="B11" s="43"/>
      <c r="C11" s="43"/>
      <c r="D11" s="44"/>
    </row>
    <row r="12" spans="1:4" ht="15">
      <c r="A12" s="37" t="s">
        <v>16</v>
      </c>
      <c r="B12" s="36">
        <v>878.72</v>
      </c>
      <c r="C12" s="36">
        <v>611.64</v>
      </c>
      <c r="D12" s="36" t="s">
        <v>40</v>
      </c>
    </row>
    <row r="13" spans="1:4" ht="15">
      <c r="A13" s="37" t="s">
        <v>39</v>
      </c>
      <c r="B13" s="36">
        <v>52242.87</v>
      </c>
      <c r="C13" s="36">
        <v>21942.37</v>
      </c>
      <c r="D13" s="36">
        <v>2027.4</v>
      </c>
    </row>
    <row r="14" spans="1:4" ht="15">
      <c r="A14" s="37" t="s">
        <v>38</v>
      </c>
      <c r="B14" s="36">
        <v>811.8</v>
      </c>
      <c r="C14" s="36">
        <v>597.17</v>
      </c>
      <c r="D14" s="36"/>
    </row>
  </sheetData>
  <sheetProtection/>
  <mergeCells count="3">
    <mergeCell ref="A1:D1"/>
    <mergeCell ref="A11:D1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4"/>
  <sheetViews>
    <sheetView zoomScalePageLayoutView="0" workbookViewId="0" topLeftCell="A438">
      <selection activeCell="R41" sqref="R41"/>
    </sheetView>
  </sheetViews>
  <sheetFormatPr defaultColWidth="8.75390625" defaultRowHeight="14.25"/>
  <cols>
    <col min="1" max="1" width="3.75390625" style="1" customWidth="1"/>
    <col min="2" max="2" width="12.375" style="1" customWidth="1"/>
    <col min="3" max="3" width="31.00390625" style="21" customWidth="1"/>
    <col min="4" max="4" width="14.25390625" style="21" customWidth="1"/>
    <col min="5" max="5" width="13.25390625" style="1" customWidth="1"/>
    <col min="6" max="6" width="11.50390625" style="1" customWidth="1"/>
    <col min="7" max="8" width="8.625" style="1" hidden="1" customWidth="1"/>
    <col min="9" max="10" width="8.75390625" style="1" hidden="1" customWidth="1"/>
    <col min="11" max="11" width="14.75390625" style="1" hidden="1" customWidth="1"/>
    <col min="12" max="12" width="12.75390625" style="1" hidden="1" customWidth="1"/>
    <col min="13" max="13" width="13.125" style="1" hidden="1" customWidth="1"/>
    <col min="14" max="14" width="12.75390625" style="1" bestFit="1" customWidth="1"/>
    <col min="15" max="15" width="13.125" style="1" customWidth="1"/>
    <col min="16" max="16" width="12.625" style="1" customWidth="1"/>
    <col min="17" max="17" width="8.75390625" style="1" customWidth="1"/>
    <col min="18" max="16384" width="8.75390625" style="1" customWidth="1"/>
  </cols>
  <sheetData>
    <row r="1" spans="2:6" ht="14.25" hidden="1">
      <c r="B1" s="2"/>
      <c r="C1" s="46"/>
      <c r="D1" s="46"/>
      <c r="E1" s="46"/>
      <c r="F1" s="46"/>
    </row>
    <row r="2" spans="2:6" ht="14.25" hidden="1">
      <c r="B2" s="2"/>
      <c r="C2" s="3"/>
      <c r="D2" s="3"/>
      <c r="E2" s="2"/>
      <c r="F2" s="3"/>
    </row>
    <row r="3" spans="2:16" ht="15" hidden="1">
      <c r="B3" s="2"/>
      <c r="C3" s="47"/>
      <c r="D3" s="47"/>
      <c r="E3" s="47"/>
      <c r="F3" s="47"/>
      <c r="G3" s="47"/>
      <c r="H3" s="47"/>
      <c r="J3" s="5"/>
      <c r="K3" s="5">
        <v>2015</v>
      </c>
      <c r="L3" s="5">
        <v>2016</v>
      </c>
      <c r="M3" s="5">
        <v>2017</v>
      </c>
      <c r="N3" s="6"/>
      <c r="O3" s="6"/>
      <c r="P3" s="6"/>
    </row>
    <row r="4" spans="2:16" ht="15" hidden="1">
      <c r="B4" s="2"/>
      <c r="C4" s="47"/>
      <c r="D4" s="47"/>
      <c r="E4" s="47"/>
      <c r="F4" s="47"/>
      <c r="G4" s="47"/>
      <c r="H4" s="47"/>
      <c r="J4" s="5" t="s">
        <v>0</v>
      </c>
      <c r="K4" s="7">
        <f>E11+E12+E13+E14+E15+E16+E17+E21+E26+E28+E29+E30+E31+E32+E35+E36+E37+E38+E43+E50+E52+E53+E55+E58+E61+E63+E66+E67+E69+E71+E79+E81+E82+E83+E84+E89+E91+E92+E93+E94+E96+E97+E98+E101+E102+E103+E104+E106+E107+E108+E109+E110+E112+E115+E116+E117+E118+E120+E121+E122+E126+E128+E130+E131+E132+E133+E135+E136+E142+E143+E144+E152+E153</f>
        <v>91542.99</v>
      </c>
      <c r="L4" s="7">
        <f>E150+E165+E167+E168+E174+E175+E178+E179+E181+E182+E190+E191+E192+E193+E194+E195+E197+E198+E200+E201+E202+E203+E204+E207+E211+E212+E214+E215+E217+E218+E219+E224+E225+E226+E227+E228+E229+E230+E231+E232+E233+E234+E238+E239+E241+E247+E248+E252+E253+E254+E256+E258+E259+E260+E261+E262+E263+E264+E265+E267+E268+E270+E271+E272+E274+E275+E278+E279+E282+E288+E289+E290+E291+E298+E301+E306+E307+E308+E318</f>
        <v>42541.07000000001</v>
      </c>
      <c r="M4" s="7">
        <f>E319+E327+E329+E332+E336+E337+E338+E339+E340+E341+E343+E344+E356+E375+E379+E380+E382+E385+E388+E390+E391+E392+E398+E399+E401+E402+E408+E410+E415+E416+E421+E423+E424+E425+E426+E428+E430+E431+E434+E437+E438+E439+E440+E442+E443</f>
        <v>22818.51</v>
      </c>
      <c r="N4" s="6"/>
      <c r="O4" s="6"/>
      <c r="P4" s="6"/>
    </row>
    <row r="5" spans="2:16" ht="15" hidden="1">
      <c r="B5" s="2"/>
      <c r="C5" s="47"/>
      <c r="D5" s="47"/>
      <c r="E5" s="47"/>
      <c r="F5" s="47"/>
      <c r="G5" s="47"/>
      <c r="H5" s="47"/>
      <c r="J5" s="8" t="s">
        <v>1</v>
      </c>
      <c r="K5" s="34">
        <v>0</v>
      </c>
      <c r="L5" s="34">
        <v>0</v>
      </c>
      <c r="M5" s="7">
        <f>F428+F431+F434+F437+F438+F439+F440+F442</f>
        <v>11488</v>
      </c>
      <c r="N5" s="6"/>
      <c r="O5" s="6"/>
      <c r="P5" s="6"/>
    </row>
    <row r="6" spans="2:16" ht="15" hidden="1">
      <c r="B6" s="2"/>
      <c r="C6" s="47"/>
      <c r="D6" s="47"/>
      <c r="E6" s="47"/>
      <c r="F6" s="47"/>
      <c r="G6" s="47"/>
      <c r="H6" s="47"/>
      <c r="J6" s="5" t="s">
        <v>2</v>
      </c>
      <c r="K6" s="7">
        <f>E18+E19+E20+E22+E23+E24+E25+E27+E33+E34+E39+E40+E41+E42+E44+E45+E46+E47+E48+E49+E51+E54+E56+E57+E59+E60+E62+E64+E65+E68+E70+E72+E73+E74+E75+E76+E77+E78+E80+E85+E86+E87+E88+E90+E95+E99+E100+E105+E111+E114+E119+E123+E124+E125+E127+E129+E134+E137+E138+E139+E140+E146+E147+E156+E164+E188+E311</f>
        <v>206823.63999999998</v>
      </c>
      <c r="L6" s="7">
        <f>E157+E158+E160+E161+E162+E166+E172+E173+E180+E183+E184+E185+E186+E187+E196+E205+E206+E209+E210+E213+E221+E236+E243+E257+E266+E269+E273+E277+E280+E281+E284+E285+E286+E287+E292+E293+E294+E296+E297+E299+E302+E303+E304+E305+E309+E312+E314+E315+E320+E321+E322+E324+E381+E387+E400</f>
        <v>143858.63999999996</v>
      </c>
      <c r="M6" s="7">
        <f>E328+E331+E345+E346+E348+E349+E350+E351+E352+E355+E357+E358+E359+E360+E361+E362+E365+E366+E367+E369+E371+E372+E383+E384+E389+E393+E394+E405+E413+E414+E418+E427</f>
        <v>37117.350000000006</v>
      </c>
      <c r="N6" s="6"/>
      <c r="O6" s="6"/>
      <c r="P6" s="6"/>
    </row>
    <row r="7" spans="2:16" ht="15" hidden="1">
      <c r="B7" s="2"/>
      <c r="C7" s="4"/>
      <c r="D7" s="4"/>
      <c r="J7" s="8" t="s">
        <v>1</v>
      </c>
      <c r="K7" s="7">
        <f>F27+F124+F129+F411</f>
        <v>42369</v>
      </c>
      <c r="L7" s="7">
        <f>F223+F315</f>
        <v>16720</v>
      </c>
      <c r="M7" s="7">
        <f>F412+F422+F432+F433+F435+F436+F441</f>
        <v>47507.51</v>
      </c>
      <c r="N7" s="6"/>
      <c r="O7" s="6"/>
      <c r="P7" s="6"/>
    </row>
    <row r="8" spans="2:16" ht="15" hidden="1">
      <c r="B8" s="2"/>
      <c r="C8" s="4"/>
      <c r="D8" s="4"/>
      <c r="J8" s="5" t="s">
        <v>3</v>
      </c>
      <c r="K8" s="7">
        <f>E113</f>
        <v>746</v>
      </c>
      <c r="L8" s="7"/>
      <c r="M8" s="7"/>
      <c r="N8" s="6"/>
      <c r="O8" s="6"/>
      <c r="P8" s="6"/>
    </row>
    <row r="9" spans="1:13" ht="15" customHeight="1">
      <c r="A9" s="48" t="s">
        <v>4</v>
      </c>
      <c r="B9" s="48"/>
      <c r="C9" s="48"/>
      <c r="D9" s="48"/>
      <c r="E9" s="48"/>
      <c r="F9" s="48"/>
      <c r="J9" s="5"/>
      <c r="K9" s="7"/>
      <c r="L9" s="7"/>
      <c r="M9" s="7"/>
    </row>
    <row r="10" spans="1:6" ht="39">
      <c r="A10" s="9" t="s">
        <v>5</v>
      </c>
      <c r="B10" s="10" t="s">
        <v>6</v>
      </c>
      <c r="C10" s="10" t="s">
        <v>7</v>
      </c>
      <c r="D10" s="10"/>
      <c r="E10" s="10" t="s">
        <v>8</v>
      </c>
      <c r="F10" s="10" t="s">
        <v>9</v>
      </c>
    </row>
    <row r="11" spans="1:6" ht="12.75" customHeight="1">
      <c r="A11" s="11">
        <v>1</v>
      </c>
      <c r="B11" s="12">
        <v>42012</v>
      </c>
      <c r="C11" s="13" t="s">
        <v>10</v>
      </c>
      <c r="D11" s="13" t="s">
        <v>0</v>
      </c>
      <c r="E11" s="14">
        <v>164.82</v>
      </c>
      <c r="F11" s="14">
        <v>0</v>
      </c>
    </row>
    <row r="12" spans="1:6" ht="12.75" customHeight="1">
      <c r="A12" s="11">
        <v>2</v>
      </c>
      <c r="B12" s="12">
        <v>42014.930555555555</v>
      </c>
      <c r="C12" s="13" t="s">
        <v>11</v>
      </c>
      <c r="D12" s="13" t="s">
        <v>0</v>
      </c>
      <c r="E12" s="14">
        <v>790.59</v>
      </c>
      <c r="F12" s="14">
        <v>0</v>
      </c>
    </row>
    <row r="13" spans="1:6" ht="12.75" customHeight="1">
      <c r="A13" s="11">
        <v>3</v>
      </c>
      <c r="B13" s="12">
        <v>42014</v>
      </c>
      <c r="C13" s="13" t="s">
        <v>10</v>
      </c>
      <c r="D13" s="13" t="s">
        <v>0</v>
      </c>
      <c r="E13" s="14">
        <v>290.34</v>
      </c>
      <c r="F13" s="14">
        <v>0</v>
      </c>
    </row>
    <row r="14" spans="1:6" ht="12.75" customHeight="1">
      <c r="A14" s="11">
        <v>4</v>
      </c>
      <c r="B14" s="12">
        <v>42019.354166666664</v>
      </c>
      <c r="C14" s="13" t="s">
        <v>10</v>
      </c>
      <c r="D14" s="13" t="s">
        <v>0</v>
      </c>
      <c r="E14" s="14">
        <v>100.86</v>
      </c>
      <c r="F14" s="14">
        <v>0</v>
      </c>
    </row>
    <row r="15" spans="1:6" ht="12.75" customHeight="1">
      <c r="A15" s="11">
        <v>5</v>
      </c>
      <c r="B15" s="12">
        <v>42019.354166666664</v>
      </c>
      <c r="C15" s="13" t="s">
        <v>10</v>
      </c>
      <c r="D15" s="13" t="s">
        <v>0</v>
      </c>
      <c r="E15" s="14">
        <v>264.03</v>
      </c>
      <c r="F15" s="14">
        <v>0</v>
      </c>
    </row>
    <row r="16" spans="1:6" ht="12.75" customHeight="1">
      <c r="A16" s="11">
        <v>6</v>
      </c>
      <c r="B16" s="12">
        <v>42023</v>
      </c>
      <c r="C16" s="13" t="s">
        <v>10</v>
      </c>
      <c r="D16" s="13" t="s">
        <v>0</v>
      </c>
      <c r="E16" s="14">
        <v>151.04</v>
      </c>
      <c r="F16" s="14">
        <v>0</v>
      </c>
    </row>
    <row r="17" spans="1:6" ht="12.75" customHeight="1">
      <c r="A17" s="11">
        <v>7</v>
      </c>
      <c r="B17" s="12">
        <v>42023.520833333336</v>
      </c>
      <c r="C17" s="13" t="s">
        <v>10</v>
      </c>
      <c r="D17" s="13" t="s">
        <v>0</v>
      </c>
      <c r="E17" s="14">
        <v>528.9</v>
      </c>
      <c r="F17" s="14">
        <v>0</v>
      </c>
    </row>
    <row r="18" spans="1:6" ht="12.75" customHeight="1">
      <c r="A18" s="5">
        <v>8</v>
      </c>
      <c r="B18" s="15">
        <v>42023.6875</v>
      </c>
      <c r="C18" s="16" t="s">
        <v>12</v>
      </c>
      <c r="D18" s="16" t="s">
        <v>13</v>
      </c>
      <c r="E18" s="17">
        <v>2968.97</v>
      </c>
      <c r="F18" s="17">
        <v>0</v>
      </c>
    </row>
    <row r="19" spans="1:6" ht="12.75" customHeight="1">
      <c r="A19" s="5">
        <v>9</v>
      </c>
      <c r="B19" s="15">
        <v>42014.708333333336</v>
      </c>
      <c r="C19" s="16" t="s">
        <v>12</v>
      </c>
      <c r="D19" s="16" t="s">
        <v>13</v>
      </c>
      <c r="E19" s="17">
        <v>1943</v>
      </c>
      <c r="F19" s="17">
        <v>0</v>
      </c>
    </row>
    <row r="20" spans="1:6" ht="12.75" customHeight="1">
      <c r="A20" s="5">
        <v>10</v>
      </c>
      <c r="B20" s="15">
        <v>42031</v>
      </c>
      <c r="C20" s="16" t="s">
        <v>12</v>
      </c>
      <c r="D20" s="16" t="s">
        <v>13</v>
      </c>
      <c r="E20" s="17">
        <v>0</v>
      </c>
      <c r="F20" s="17">
        <v>0</v>
      </c>
    </row>
    <row r="21" spans="1:6" ht="12.75" customHeight="1">
      <c r="A21" s="11">
        <v>11</v>
      </c>
      <c r="B21" s="12">
        <v>42027.25</v>
      </c>
      <c r="C21" s="13" t="s">
        <v>10</v>
      </c>
      <c r="D21" s="13" t="s">
        <v>0</v>
      </c>
      <c r="E21" s="14">
        <v>309.15</v>
      </c>
      <c r="F21" s="14">
        <v>0</v>
      </c>
    </row>
    <row r="22" spans="1:6" ht="12.75" customHeight="1">
      <c r="A22" s="5">
        <v>12</v>
      </c>
      <c r="B22" s="15">
        <v>42035.916666666664</v>
      </c>
      <c r="C22" s="16" t="s">
        <v>12</v>
      </c>
      <c r="D22" s="16" t="s">
        <v>13</v>
      </c>
      <c r="E22" s="17">
        <v>475.33</v>
      </c>
      <c r="F22" s="17">
        <v>0</v>
      </c>
    </row>
    <row r="23" spans="1:6" ht="12.75" customHeight="1">
      <c r="A23" s="5">
        <v>13</v>
      </c>
      <c r="B23" s="15">
        <v>42043.916666666664</v>
      </c>
      <c r="C23" s="16" t="s">
        <v>12</v>
      </c>
      <c r="D23" s="16" t="s">
        <v>13</v>
      </c>
      <c r="E23" s="17">
        <v>565.17</v>
      </c>
      <c r="F23" s="17">
        <v>0</v>
      </c>
    </row>
    <row r="24" spans="1:6" ht="12.75" customHeight="1">
      <c r="A24" s="5">
        <v>14</v>
      </c>
      <c r="B24" s="15">
        <v>42051.416666666664</v>
      </c>
      <c r="C24" s="16" t="s">
        <v>12</v>
      </c>
      <c r="D24" s="16" t="s">
        <v>13</v>
      </c>
      <c r="E24" s="17">
        <v>463.41</v>
      </c>
      <c r="F24" s="17">
        <v>0</v>
      </c>
    </row>
    <row r="25" spans="1:6" ht="25.5">
      <c r="A25" s="5">
        <v>15</v>
      </c>
      <c r="B25" s="15">
        <v>42028.8125</v>
      </c>
      <c r="C25" s="16" t="s">
        <v>12</v>
      </c>
      <c r="D25" s="16" t="s">
        <v>13</v>
      </c>
      <c r="E25" s="17">
        <v>390.21</v>
      </c>
      <c r="F25" s="17">
        <v>0</v>
      </c>
    </row>
    <row r="26" spans="1:6" ht="12.75" customHeight="1">
      <c r="A26" s="11">
        <v>16</v>
      </c>
      <c r="B26" s="12">
        <v>42057.75</v>
      </c>
      <c r="C26" s="13" t="s">
        <v>10</v>
      </c>
      <c r="D26" s="13" t="s">
        <v>0</v>
      </c>
      <c r="E26" s="14">
        <v>615</v>
      </c>
      <c r="F26" s="14">
        <v>0</v>
      </c>
    </row>
    <row r="27" spans="1:6" ht="12.75" customHeight="1">
      <c r="A27" s="5">
        <v>17</v>
      </c>
      <c r="B27" s="15">
        <v>42063.791666666664</v>
      </c>
      <c r="C27" s="16" t="s">
        <v>12</v>
      </c>
      <c r="D27" s="16" t="s">
        <v>13</v>
      </c>
      <c r="E27" s="17">
        <v>0</v>
      </c>
      <c r="F27" s="17">
        <v>9270</v>
      </c>
    </row>
    <row r="28" spans="1:6" ht="12.75" customHeight="1">
      <c r="A28" s="11">
        <v>18</v>
      </c>
      <c r="B28" s="12">
        <v>42073</v>
      </c>
      <c r="C28" s="13" t="s">
        <v>10</v>
      </c>
      <c r="D28" s="13" t="s">
        <v>0</v>
      </c>
      <c r="E28" s="14">
        <v>150</v>
      </c>
      <c r="F28" s="14">
        <v>0</v>
      </c>
    </row>
    <row r="29" spans="1:6" ht="12.75" customHeight="1">
      <c r="A29" s="11">
        <v>19</v>
      </c>
      <c r="B29" s="12">
        <v>42074.36111111111</v>
      </c>
      <c r="C29" s="13" t="s">
        <v>10</v>
      </c>
      <c r="D29" s="13" t="s">
        <v>0</v>
      </c>
      <c r="E29" s="14">
        <v>3556.5</v>
      </c>
      <c r="F29" s="14">
        <v>0</v>
      </c>
    </row>
    <row r="30" spans="1:6" ht="12.75" customHeight="1">
      <c r="A30" s="11">
        <v>20</v>
      </c>
      <c r="B30" s="12">
        <v>42073.333333333336</v>
      </c>
      <c r="C30" s="13" t="s">
        <v>10</v>
      </c>
      <c r="D30" s="13" t="s">
        <v>0</v>
      </c>
      <c r="E30" s="14">
        <v>166.42</v>
      </c>
      <c r="F30" s="14">
        <v>0</v>
      </c>
    </row>
    <row r="31" spans="1:6" ht="12.75" customHeight="1">
      <c r="A31" s="11">
        <v>21</v>
      </c>
      <c r="B31" s="12">
        <v>42075</v>
      </c>
      <c r="C31" s="13" t="s">
        <v>10</v>
      </c>
      <c r="D31" s="13" t="s">
        <v>0</v>
      </c>
      <c r="E31" s="14">
        <v>198.83</v>
      </c>
      <c r="F31" s="14">
        <v>0</v>
      </c>
    </row>
    <row r="32" spans="1:6" ht="12.75" customHeight="1">
      <c r="A32" s="11">
        <v>22</v>
      </c>
      <c r="B32" s="12">
        <v>42075</v>
      </c>
      <c r="C32" s="13" t="s">
        <v>10</v>
      </c>
      <c r="D32" s="13" t="s">
        <v>0</v>
      </c>
      <c r="E32" s="14">
        <v>327.18</v>
      </c>
      <c r="F32" s="14">
        <v>0</v>
      </c>
    </row>
    <row r="33" spans="1:6" ht="12.75" customHeight="1">
      <c r="A33" s="5">
        <v>23</v>
      </c>
      <c r="B33" s="15">
        <v>42083.34722222222</v>
      </c>
      <c r="C33" s="16" t="s">
        <v>12</v>
      </c>
      <c r="D33" s="16" t="s">
        <v>13</v>
      </c>
      <c r="E33" s="17">
        <v>0</v>
      </c>
      <c r="F33" s="17">
        <v>0</v>
      </c>
    </row>
    <row r="34" spans="1:6" ht="12.75" customHeight="1">
      <c r="A34" s="5">
        <v>24</v>
      </c>
      <c r="B34" s="15">
        <v>42082.95138888889</v>
      </c>
      <c r="C34" s="16" t="s">
        <v>12</v>
      </c>
      <c r="D34" s="16" t="s">
        <v>13</v>
      </c>
      <c r="E34" s="17">
        <v>0</v>
      </c>
      <c r="F34" s="17">
        <v>0</v>
      </c>
    </row>
    <row r="35" spans="1:6" ht="12.75" customHeight="1">
      <c r="A35" s="11">
        <v>25</v>
      </c>
      <c r="B35" s="12">
        <v>42025.00347222222</v>
      </c>
      <c r="C35" s="13" t="s">
        <v>14</v>
      </c>
      <c r="D35" s="13" t="s">
        <v>0</v>
      </c>
      <c r="E35" s="14">
        <v>1275.9</v>
      </c>
      <c r="F35" s="14">
        <v>0</v>
      </c>
    </row>
    <row r="36" spans="1:6" ht="12.75" customHeight="1">
      <c r="A36" s="11">
        <v>26</v>
      </c>
      <c r="B36" s="12">
        <v>42094.333333333336</v>
      </c>
      <c r="C36" s="13" t="s">
        <v>10</v>
      </c>
      <c r="D36" s="13" t="s">
        <v>0</v>
      </c>
      <c r="E36" s="14">
        <v>1629.75</v>
      </c>
      <c r="F36" s="14">
        <v>0</v>
      </c>
    </row>
    <row r="37" spans="1:6" ht="12.75" customHeight="1">
      <c r="A37" s="11">
        <v>27</v>
      </c>
      <c r="B37" s="12">
        <v>42101</v>
      </c>
      <c r="C37" s="13" t="s">
        <v>10</v>
      </c>
      <c r="D37" s="13" t="s">
        <v>0</v>
      </c>
      <c r="E37" s="14">
        <v>446.43</v>
      </c>
      <c r="F37" s="14">
        <v>0</v>
      </c>
    </row>
    <row r="38" spans="1:6" ht="12.75" customHeight="1">
      <c r="A38" s="11">
        <v>28</v>
      </c>
      <c r="B38" s="12">
        <v>42101</v>
      </c>
      <c r="C38" s="13" t="s">
        <v>10</v>
      </c>
      <c r="D38" s="13" t="s">
        <v>0</v>
      </c>
      <c r="E38" s="14">
        <v>168.76</v>
      </c>
      <c r="F38" s="14">
        <v>0</v>
      </c>
    </row>
    <row r="39" spans="1:6" ht="12.75" customHeight="1">
      <c r="A39" s="5">
        <v>29</v>
      </c>
      <c r="B39" s="15">
        <v>42101.336805555555</v>
      </c>
      <c r="C39" s="16" t="s">
        <v>12</v>
      </c>
      <c r="D39" s="16" t="s">
        <v>13</v>
      </c>
      <c r="E39" s="17">
        <v>1592.33</v>
      </c>
      <c r="F39" s="17">
        <v>0</v>
      </c>
    </row>
    <row r="40" spans="1:6" ht="12.75" customHeight="1">
      <c r="A40" s="5">
        <v>30</v>
      </c>
      <c r="B40" s="15">
        <v>42097.4375</v>
      </c>
      <c r="C40" s="16" t="s">
        <v>12</v>
      </c>
      <c r="D40" s="16" t="s">
        <v>13</v>
      </c>
      <c r="E40" s="17">
        <v>80</v>
      </c>
      <c r="F40" s="17">
        <v>0</v>
      </c>
    </row>
    <row r="41" spans="1:6" ht="12.75" customHeight="1">
      <c r="A41" s="5">
        <v>31</v>
      </c>
      <c r="B41" s="15">
        <v>42097.725694444445</v>
      </c>
      <c r="C41" s="16" t="s">
        <v>12</v>
      </c>
      <c r="D41" s="16" t="s">
        <v>13</v>
      </c>
      <c r="E41" s="17">
        <v>269.96</v>
      </c>
      <c r="F41" s="17">
        <v>0</v>
      </c>
    </row>
    <row r="42" spans="1:6" ht="12.75" customHeight="1">
      <c r="A42" s="5">
        <v>32</v>
      </c>
      <c r="B42" s="15">
        <v>42095.489583333336</v>
      </c>
      <c r="C42" s="16" t="s">
        <v>12</v>
      </c>
      <c r="D42" s="16" t="s">
        <v>13</v>
      </c>
      <c r="E42" s="17">
        <v>847.84</v>
      </c>
      <c r="F42" s="17">
        <v>0</v>
      </c>
    </row>
    <row r="43" spans="1:6" ht="12.75" customHeight="1">
      <c r="A43" s="11">
        <v>33</v>
      </c>
      <c r="B43" s="12">
        <v>42102</v>
      </c>
      <c r="C43" s="13" t="s">
        <v>10</v>
      </c>
      <c r="D43" s="13" t="s">
        <v>0</v>
      </c>
      <c r="E43" s="14">
        <v>167.28</v>
      </c>
      <c r="F43" s="14">
        <v>0</v>
      </c>
    </row>
    <row r="44" spans="1:6" ht="12.75" customHeight="1">
      <c r="A44" s="5">
        <v>34</v>
      </c>
      <c r="B44" s="15">
        <v>42102.947916666664</v>
      </c>
      <c r="C44" s="16" t="s">
        <v>12</v>
      </c>
      <c r="D44" s="16" t="s">
        <v>13</v>
      </c>
      <c r="E44" s="17">
        <v>0</v>
      </c>
      <c r="F44" s="17">
        <v>0</v>
      </c>
    </row>
    <row r="45" spans="1:6" ht="12.75" customHeight="1">
      <c r="A45" s="5">
        <v>35</v>
      </c>
      <c r="B45" s="15">
        <v>42107.479166666664</v>
      </c>
      <c r="C45" s="16" t="s">
        <v>12</v>
      </c>
      <c r="D45" s="16" t="s">
        <v>13</v>
      </c>
      <c r="E45" s="17">
        <v>332.66</v>
      </c>
      <c r="F45" s="17">
        <v>0</v>
      </c>
    </row>
    <row r="46" spans="1:6" ht="12.75" customHeight="1">
      <c r="A46" s="5">
        <v>36</v>
      </c>
      <c r="B46" s="15">
        <v>42027</v>
      </c>
      <c r="C46" s="16" t="s">
        <v>12</v>
      </c>
      <c r="D46" s="16" t="s">
        <v>13</v>
      </c>
      <c r="E46" s="17">
        <v>0</v>
      </c>
      <c r="F46" s="17">
        <v>0</v>
      </c>
    </row>
    <row r="47" spans="1:6" ht="12.75" customHeight="1">
      <c r="A47" s="5">
        <v>37</v>
      </c>
      <c r="B47" s="15">
        <v>42114.729166666664</v>
      </c>
      <c r="C47" s="16" t="s">
        <v>15</v>
      </c>
      <c r="D47" s="16" t="s">
        <v>16</v>
      </c>
      <c r="E47" s="17">
        <v>10450.5</v>
      </c>
      <c r="F47" s="17">
        <v>0</v>
      </c>
    </row>
    <row r="48" spans="1:6" ht="12.75" customHeight="1">
      <c r="A48" s="5">
        <v>38</v>
      </c>
      <c r="B48" s="15">
        <v>42094.76388888889</v>
      </c>
      <c r="C48" s="16" t="s">
        <v>12</v>
      </c>
      <c r="D48" s="16" t="s">
        <v>13</v>
      </c>
      <c r="E48" s="17">
        <v>599.55</v>
      </c>
      <c r="F48" s="17">
        <v>0</v>
      </c>
    </row>
    <row r="49" spans="1:6" ht="12.75" customHeight="1">
      <c r="A49" s="5">
        <v>39</v>
      </c>
      <c r="B49" s="15">
        <v>42095.708333333336</v>
      </c>
      <c r="C49" s="16" t="s">
        <v>12</v>
      </c>
      <c r="D49" s="16" t="s">
        <v>13</v>
      </c>
      <c r="E49" s="17">
        <v>285.63</v>
      </c>
      <c r="F49" s="17">
        <v>0</v>
      </c>
    </row>
    <row r="50" spans="1:6" ht="12.75" customHeight="1">
      <c r="A50" s="11">
        <v>40</v>
      </c>
      <c r="B50" s="12">
        <v>42116</v>
      </c>
      <c r="C50" s="13" t="s">
        <v>10</v>
      </c>
      <c r="D50" s="13" t="s">
        <v>0</v>
      </c>
      <c r="E50" s="14">
        <v>187.58</v>
      </c>
      <c r="F50" s="14">
        <v>0</v>
      </c>
    </row>
    <row r="51" spans="1:6" ht="12.75" customHeight="1">
      <c r="A51" s="5">
        <v>41</v>
      </c>
      <c r="B51" s="15">
        <v>42133.958333333336</v>
      </c>
      <c r="C51" s="16" t="s">
        <v>12</v>
      </c>
      <c r="D51" s="16" t="s">
        <v>13</v>
      </c>
      <c r="E51" s="17">
        <v>1927.11</v>
      </c>
      <c r="F51" s="17">
        <v>0</v>
      </c>
    </row>
    <row r="52" spans="1:6" ht="12.75" customHeight="1">
      <c r="A52" s="11">
        <v>42</v>
      </c>
      <c r="B52" s="12">
        <v>42135</v>
      </c>
      <c r="C52" s="13" t="s">
        <v>10</v>
      </c>
      <c r="D52" s="13" t="s">
        <v>0</v>
      </c>
      <c r="E52" s="14">
        <v>198.83</v>
      </c>
      <c r="F52" s="14">
        <v>0</v>
      </c>
    </row>
    <row r="53" spans="1:6" ht="12.75" customHeight="1">
      <c r="A53" s="11">
        <v>43</v>
      </c>
      <c r="B53" s="12">
        <v>42131</v>
      </c>
      <c r="C53" s="13" t="s">
        <v>17</v>
      </c>
      <c r="D53" s="13" t="s">
        <v>0</v>
      </c>
      <c r="E53" s="14">
        <v>299.6</v>
      </c>
      <c r="F53" s="14">
        <v>0</v>
      </c>
    </row>
    <row r="54" spans="1:6" ht="12.75" customHeight="1">
      <c r="A54" s="5">
        <v>44</v>
      </c>
      <c r="B54" s="15">
        <v>42134.916666666664</v>
      </c>
      <c r="C54" s="16" t="s">
        <v>12</v>
      </c>
      <c r="D54" s="16" t="s">
        <v>13</v>
      </c>
      <c r="E54" s="17">
        <v>1982.8</v>
      </c>
      <c r="F54" s="17">
        <v>0</v>
      </c>
    </row>
    <row r="55" spans="1:6" ht="12.75" customHeight="1">
      <c r="A55" s="11">
        <v>45</v>
      </c>
      <c r="B55" s="12">
        <v>42139.3125</v>
      </c>
      <c r="C55" s="13" t="s">
        <v>10</v>
      </c>
      <c r="D55" s="13" t="s">
        <v>0</v>
      </c>
      <c r="E55" s="14">
        <v>1000</v>
      </c>
      <c r="F55" s="14">
        <v>0</v>
      </c>
    </row>
    <row r="56" spans="1:6" ht="12.75" customHeight="1">
      <c r="A56" s="5">
        <v>46</v>
      </c>
      <c r="B56" s="15">
        <v>42131.743055555555</v>
      </c>
      <c r="C56" s="16" t="s">
        <v>12</v>
      </c>
      <c r="D56" s="16" t="s">
        <v>13</v>
      </c>
      <c r="E56" s="17">
        <v>0</v>
      </c>
      <c r="F56" s="17">
        <v>0</v>
      </c>
    </row>
    <row r="57" spans="1:6" ht="12.75" customHeight="1">
      <c r="A57" s="5">
        <v>47</v>
      </c>
      <c r="B57" s="15">
        <v>42138.666666666664</v>
      </c>
      <c r="C57" s="16" t="s">
        <v>12</v>
      </c>
      <c r="D57" s="16" t="s">
        <v>13</v>
      </c>
      <c r="E57" s="17">
        <v>0</v>
      </c>
      <c r="F57" s="17">
        <v>0</v>
      </c>
    </row>
    <row r="58" spans="1:6" ht="12.75" customHeight="1">
      <c r="A58" s="11">
        <v>48</v>
      </c>
      <c r="B58" s="12">
        <v>42147.791666666664</v>
      </c>
      <c r="C58" s="13" t="s">
        <v>10</v>
      </c>
      <c r="D58" s="13" t="s">
        <v>0</v>
      </c>
      <c r="E58" s="14">
        <v>600</v>
      </c>
      <c r="F58" s="14">
        <v>0</v>
      </c>
    </row>
    <row r="59" spans="1:6" ht="12.75" customHeight="1">
      <c r="A59" s="5">
        <v>49</v>
      </c>
      <c r="B59" s="15">
        <v>42149.822916666664</v>
      </c>
      <c r="C59" s="16" t="s">
        <v>12</v>
      </c>
      <c r="D59" s="16" t="s">
        <v>13</v>
      </c>
      <c r="E59" s="17">
        <v>0</v>
      </c>
      <c r="F59" s="17">
        <v>0</v>
      </c>
    </row>
    <row r="60" spans="1:6" ht="12.75" customHeight="1">
      <c r="A60" s="5">
        <v>50</v>
      </c>
      <c r="B60" s="15">
        <v>42099</v>
      </c>
      <c r="C60" s="16" t="s">
        <v>12</v>
      </c>
      <c r="D60" s="16" t="s">
        <v>13</v>
      </c>
      <c r="E60" s="17">
        <v>6500</v>
      </c>
      <c r="F60" s="17">
        <v>0</v>
      </c>
    </row>
    <row r="61" spans="1:6" ht="12.75" customHeight="1">
      <c r="A61" s="11">
        <v>51</v>
      </c>
      <c r="B61" s="12">
        <v>42156.32638888889</v>
      </c>
      <c r="C61" s="13" t="s">
        <v>18</v>
      </c>
      <c r="D61" s="13" t="s">
        <v>0</v>
      </c>
      <c r="E61" s="14">
        <v>947.1</v>
      </c>
      <c r="F61" s="14">
        <v>0</v>
      </c>
    </row>
    <row r="62" spans="1:6" ht="12.75" customHeight="1">
      <c r="A62" s="5">
        <v>52</v>
      </c>
      <c r="B62" s="15">
        <v>42156.666666666664</v>
      </c>
      <c r="C62" s="16" t="s">
        <v>12</v>
      </c>
      <c r="D62" s="16" t="s">
        <v>13</v>
      </c>
      <c r="E62" s="17">
        <v>0</v>
      </c>
      <c r="F62" s="17">
        <v>0</v>
      </c>
    </row>
    <row r="63" spans="1:6" ht="12.75" customHeight="1">
      <c r="A63" s="11">
        <v>53</v>
      </c>
      <c r="B63" s="12">
        <v>42160</v>
      </c>
      <c r="C63" s="13" t="s">
        <v>10</v>
      </c>
      <c r="D63" s="13" t="s">
        <v>0</v>
      </c>
      <c r="E63" s="14">
        <v>158.42</v>
      </c>
      <c r="F63" s="14">
        <v>0</v>
      </c>
    </row>
    <row r="64" spans="1:6" ht="12.75" customHeight="1">
      <c r="A64" s="5">
        <v>54</v>
      </c>
      <c r="B64" s="15">
        <v>42164.791666666664</v>
      </c>
      <c r="C64" s="16" t="s">
        <v>12</v>
      </c>
      <c r="D64" s="16" t="s">
        <v>13</v>
      </c>
      <c r="E64" s="17">
        <v>1217.99</v>
      </c>
      <c r="F64" s="17">
        <v>0</v>
      </c>
    </row>
    <row r="65" spans="1:6" ht="12.75" customHeight="1">
      <c r="A65" s="5">
        <v>55</v>
      </c>
      <c r="B65" s="15">
        <v>42025.5</v>
      </c>
      <c r="C65" s="16" t="s">
        <v>12</v>
      </c>
      <c r="D65" s="16" t="s">
        <v>13</v>
      </c>
      <c r="E65" s="17">
        <v>53370</v>
      </c>
      <c r="F65" s="17">
        <v>0</v>
      </c>
    </row>
    <row r="66" spans="1:6" ht="12.75" customHeight="1">
      <c r="A66" s="11">
        <v>56</v>
      </c>
      <c r="B66" s="12">
        <v>42167.875</v>
      </c>
      <c r="C66" s="13" t="s">
        <v>17</v>
      </c>
      <c r="D66" s="13" t="s">
        <v>0</v>
      </c>
      <c r="E66" s="14">
        <v>7383.69</v>
      </c>
      <c r="F66" s="14">
        <v>0</v>
      </c>
    </row>
    <row r="67" spans="1:6" ht="12.75" customHeight="1">
      <c r="A67" s="11">
        <v>57</v>
      </c>
      <c r="B67" s="12">
        <v>42170.625</v>
      </c>
      <c r="C67" s="13" t="s">
        <v>10</v>
      </c>
      <c r="D67" s="13" t="s">
        <v>0</v>
      </c>
      <c r="E67" s="14">
        <v>2834</v>
      </c>
      <c r="F67" s="14">
        <v>0</v>
      </c>
    </row>
    <row r="68" spans="1:6" ht="12.75" customHeight="1">
      <c r="A68" s="5">
        <v>58</v>
      </c>
      <c r="B68" s="15">
        <v>42170.854166666664</v>
      </c>
      <c r="C68" s="16" t="s">
        <v>12</v>
      </c>
      <c r="D68" s="16" t="s">
        <v>13</v>
      </c>
      <c r="E68" s="17">
        <v>258.58</v>
      </c>
      <c r="F68" s="17">
        <v>0</v>
      </c>
    </row>
    <row r="69" spans="1:6" ht="12.75" customHeight="1">
      <c r="A69" s="11">
        <v>59</v>
      </c>
      <c r="B69" s="12">
        <v>42167</v>
      </c>
      <c r="C69" s="13" t="s">
        <v>17</v>
      </c>
      <c r="D69" s="13" t="s">
        <v>0</v>
      </c>
      <c r="E69" s="14">
        <v>580</v>
      </c>
      <c r="F69" s="14">
        <v>0</v>
      </c>
    </row>
    <row r="70" spans="1:6" ht="12.75" customHeight="1">
      <c r="A70" s="5">
        <v>60</v>
      </c>
      <c r="B70" s="15">
        <v>42170.927083333336</v>
      </c>
      <c r="C70" s="16" t="s">
        <v>12</v>
      </c>
      <c r="D70" s="16" t="s">
        <v>13</v>
      </c>
      <c r="E70" s="17">
        <v>0</v>
      </c>
      <c r="F70" s="17">
        <v>0</v>
      </c>
    </row>
    <row r="71" spans="1:6" ht="12.75" customHeight="1">
      <c r="A71" s="11">
        <v>61</v>
      </c>
      <c r="B71" s="12">
        <v>42177</v>
      </c>
      <c r="C71" s="13" t="s">
        <v>10</v>
      </c>
      <c r="D71" s="13" t="s">
        <v>0</v>
      </c>
      <c r="E71" s="14">
        <v>228.84</v>
      </c>
      <c r="F71" s="14">
        <v>0</v>
      </c>
    </row>
    <row r="72" spans="1:6" ht="12.75" customHeight="1">
      <c r="A72" s="5">
        <v>62</v>
      </c>
      <c r="B72" s="15">
        <v>42167.77777777778</v>
      </c>
      <c r="C72" s="16" t="s">
        <v>12</v>
      </c>
      <c r="D72" s="16" t="s">
        <v>13</v>
      </c>
      <c r="E72" s="17">
        <v>0</v>
      </c>
      <c r="F72" s="17">
        <v>0</v>
      </c>
    </row>
    <row r="73" spans="1:6" ht="12.75" customHeight="1">
      <c r="A73" s="5">
        <v>63</v>
      </c>
      <c r="B73" s="15">
        <v>42168.28125</v>
      </c>
      <c r="C73" s="16" t="s">
        <v>12</v>
      </c>
      <c r="D73" s="16" t="s">
        <v>13</v>
      </c>
      <c r="E73" s="17">
        <v>0</v>
      </c>
      <c r="F73" s="17">
        <v>0</v>
      </c>
    </row>
    <row r="74" spans="1:6" ht="12.75" customHeight="1">
      <c r="A74" s="5">
        <v>64</v>
      </c>
      <c r="B74" s="15">
        <v>42198.541666666664</v>
      </c>
      <c r="C74" s="16" t="s">
        <v>12</v>
      </c>
      <c r="D74" s="16" t="s">
        <v>13</v>
      </c>
      <c r="E74" s="17">
        <v>578.96</v>
      </c>
      <c r="F74" s="17">
        <v>0</v>
      </c>
    </row>
    <row r="75" spans="1:6" ht="12.75" customHeight="1">
      <c r="A75" s="11">
        <v>65</v>
      </c>
      <c r="B75" s="12">
        <v>42194.63888888889</v>
      </c>
      <c r="C75" s="13" t="s">
        <v>10</v>
      </c>
      <c r="D75" s="13" t="s">
        <v>16</v>
      </c>
      <c r="E75" s="14">
        <v>2450</v>
      </c>
      <c r="F75" s="14">
        <v>0</v>
      </c>
    </row>
    <row r="76" spans="1:6" ht="12.75" customHeight="1">
      <c r="A76" s="5">
        <v>66</v>
      </c>
      <c r="B76" s="15">
        <v>42086</v>
      </c>
      <c r="C76" s="16" t="s">
        <v>12</v>
      </c>
      <c r="D76" s="16" t="s">
        <v>13</v>
      </c>
      <c r="E76" s="17">
        <v>20000</v>
      </c>
      <c r="F76" s="17">
        <v>0</v>
      </c>
    </row>
    <row r="77" spans="1:6" ht="12.75" customHeight="1">
      <c r="A77" s="5">
        <v>67</v>
      </c>
      <c r="B77" s="15">
        <v>42101.38402777778</v>
      </c>
      <c r="C77" s="16" t="s">
        <v>12</v>
      </c>
      <c r="D77" s="16" t="s">
        <v>13</v>
      </c>
      <c r="E77" s="17">
        <v>0</v>
      </c>
      <c r="F77" s="17">
        <v>0</v>
      </c>
    </row>
    <row r="78" spans="1:6" ht="12.75" customHeight="1">
      <c r="A78" s="5">
        <v>68</v>
      </c>
      <c r="B78" s="15">
        <v>42208.430555555555</v>
      </c>
      <c r="C78" s="16" t="s">
        <v>12</v>
      </c>
      <c r="D78" s="16" t="s">
        <v>13</v>
      </c>
      <c r="E78" s="17">
        <v>0</v>
      </c>
      <c r="F78" s="17">
        <v>0</v>
      </c>
    </row>
    <row r="79" spans="1:6" ht="12.75" customHeight="1">
      <c r="A79" s="11">
        <v>69</v>
      </c>
      <c r="B79" s="12">
        <v>42200</v>
      </c>
      <c r="C79" s="13" t="s">
        <v>10</v>
      </c>
      <c r="D79" s="13" t="s">
        <v>0</v>
      </c>
      <c r="E79" s="14">
        <v>2460</v>
      </c>
      <c r="F79" s="14">
        <v>0</v>
      </c>
    </row>
    <row r="80" spans="1:6" ht="12.75" customHeight="1">
      <c r="A80" s="5">
        <v>70</v>
      </c>
      <c r="B80" s="15">
        <v>42208.427083333336</v>
      </c>
      <c r="C80" s="16" t="s">
        <v>12</v>
      </c>
      <c r="D80" s="16" t="s">
        <v>13</v>
      </c>
      <c r="E80" s="17">
        <v>0</v>
      </c>
      <c r="F80" s="17">
        <v>0</v>
      </c>
    </row>
    <row r="81" spans="1:6" ht="12.75" customHeight="1">
      <c r="A81" s="11">
        <v>71</v>
      </c>
      <c r="B81" s="12">
        <v>42212</v>
      </c>
      <c r="C81" s="13" t="s">
        <v>10</v>
      </c>
      <c r="D81" s="13" t="s">
        <v>0</v>
      </c>
      <c r="E81" s="14">
        <v>94.71</v>
      </c>
      <c r="F81" s="14">
        <v>0</v>
      </c>
    </row>
    <row r="82" spans="1:6" ht="12.75" customHeight="1">
      <c r="A82" s="11">
        <v>72</v>
      </c>
      <c r="B82" s="12">
        <v>42212</v>
      </c>
      <c r="C82" s="13" t="s">
        <v>10</v>
      </c>
      <c r="D82" s="13" t="s">
        <v>0</v>
      </c>
      <c r="E82" s="14">
        <v>89.54</v>
      </c>
      <c r="F82" s="14">
        <v>0</v>
      </c>
    </row>
    <row r="83" spans="1:6" ht="12.75" customHeight="1">
      <c r="A83" s="11">
        <v>73</v>
      </c>
      <c r="B83" s="12">
        <v>42219</v>
      </c>
      <c r="C83" s="13" t="s">
        <v>10</v>
      </c>
      <c r="D83" s="13" t="s">
        <v>0</v>
      </c>
      <c r="E83" s="14">
        <v>417.44</v>
      </c>
      <c r="F83" s="14">
        <v>0</v>
      </c>
    </row>
    <row r="84" spans="1:6" ht="12.75" customHeight="1">
      <c r="A84" s="11">
        <v>74</v>
      </c>
      <c r="B84" s="12">
        <v>42219</v>
      </c>
      <c r="C84" s="13" t="s">
        <v>10</v>
      </c>
      <c r="D84" s="13" t="s">
        <v>0</v>
      </c>
      <c r="E84" s="14">
        <v>198.83</v>
      </c>
      <c r="F84" s="14">
        <v>0</v>
      </c>
    </row>
    <row r="85" spans="1:6" ht="12.75" customHeight="1">
      <c r="A85" s="5">
        <v>75</v>
      </c>
      <c r="B85" s="15">
        <v>42005.083333333336</v>
      </c>
      <c r="C85" s="16" t="s">
        <v>12</v>
      </c>
      <c r="D85" s="16" t="s">
        <v>13</v>
      </c>
      <c r="E85" s="17">
        <v>10000</v>
      </c>
      <c r="F85" s="17">
        <v>0</v>
      </c>
    </row>
    <row r="86" spans="1:6" ht="12.75" customHeight="1">
      <c r="A86" s="5">
        <v>76</v>
      </c>
      <c r="B86" s="15">
        <v>42075</v>
      </c>
      <c r="C86" s="16" t="s">
        <v>12</v>
      </c>
      <c r="D86" s="16" t="s">
        <v>13</v>
      </c>
      <c r="E86" s="17">
        <v>0</v>
      </c>
      <c r="F86" s="17">
        <v>0</v>
      </c>
    </row>
    <row r="87" spans="1:6" ht="12.75" customHeight="1">
      <c r="A87" s="11">
        <v>77</v>
      </c>
      <c r="B87" s="12">
        <v>42005.5</v>
      </c>
      <c r="C87" s="13" t="s">
        <v>19</v>
      </c>
      <c r="D87" s="13" t="s">
        <v>16</v>
      </c>
      <c r="E87" s="14">
        <v>0</v>
      </c>
      <c r="F87" s="14">
        <v>0</v>
      </c>
    </row>
    <row r="88" spans="1:6" ht="12.75" customHeight="1">
      <c r="A88" s="11">
        <v>78</v>
      </c>
      <c r="B88" s="12">
        <v>42186.916666666664</v>
      </c>
      <c r="C88" s="13" t="s">
        <v>10</v>
      </c>
      <c r="D88" s="13" t="s">
        <v>16</v>
      </c>
      <c r="E88" s="14">
        <v>1376.91</v>
      </c>
      <c r="F88" s="14">
        <v>0</v>
      </c>
    </row>
    <row r="89" spans="1:6" ht="12.75" customHeight="1">
      <c r="A89" s="11">
        <v>79</v>
      </c>
      <c r="B89" s="12">
        <v>42233.791666666664</v>
      </c>
      <c r="C89" s="13" t="s">
        <v>18</v>
      </c>
      <c r="D89" s="13" t="s">
        <v>0</v>
      </c>
      <c r="E89" s="14">
        <v>650</v>
      </c>
      <c r="F89" s="14">
        <v>0</v>
      </c>
    </row>
    <row r="90" spans="1:6" ht="12.75" customHeight="1">
      <c r="A90" s="5">
        <v>80</v>
      </c>
      <c r="B90" s="15">
        <v>42220.895833333336</v>
      </c>
      <c r="C90" s="16" t="s">
        <v>12</v>
      </c>
      <c r="D90" s="16" t="s">
        <v>13</v>
      </c>
      <c r="E90" s="17">
        <v>528.12</v>
      </c>
      <c r="F90" s="17">
        <v>0</v>
      </c>
    </row>
    <row r="91" spans="1:6" ht="12.75" customHeight="1">
      <c r="A91" s="11">
        <v>81</v>
      </c>
      <c r="B91" s="12">
        <v>42191.666666666664</v>
      </c>
      <c r="C91" s="13" t="s">
        <v>10</v>
      </c>
      <c r="D91" s="13" t="s">
        <v>0</v>
      </c>
      <c r="E91" s="14">
        <v>107.56</v>
      </c>
      <c r="F91" s="14">
        <v>0</v>
      </c>
    </row>
    <row r="92" spans="1:6" ht="12.75" customHeight="1">
      <c r="A92" s="11">
        <v>82</v>
      </c>
      <c r="B92" s="12">
        <v>42200.666666666664</v>
      </c>
      <c r="C92" s="13" t="s">
        <v>10</v>
      </c>
      <c r="D92" s="13" t="s">
        <v>0</v>
      </c>
      <c r="E92" s="14">
        <v>288.19</v>
      </c>
      <c r="F92" s="14">
        <v>0</v>
      </c>
    </row>
    <row r="93" spans="1:6" ht="12.75" customHeight="1">
      <c r="A93" s="11">
        <v>83</v>
      </c>
      <c r="B93" s="12">
        <v>42240</v>
      </c>
      <c r="C93" s="13" t="s">
        <v>18</v>
      </c>
      <c r="D93" s="13" t="s">
        <v>0</v>
      </c>
      <c r="E93" s="14">
        <v>647.6</v>
      </c>
      <c r="F93" s="14">
        <v>0</v>
      </c>
    </row>
    <row r="94" spans="1:6" ht="12.75" customHeight="1">
      <c r="A94" s="11">
        <v>84</v>
      </c>
      <c r="B94" s="12">
        <v>42233</v>
      </c>
      <c r="C94" s="13" t="s">
        <v>10</v>
      </c>
      <c r="D94" s="13" t="s">
        <v>0</v>
      </c>
      <c r="E94" s="14">
        <v>321.45</v>
      </c>
      <c r="F94" s="14">
        <v>0</v>
      </c>
    </row>
    <row r="95" spans="1:6" ht="12.75" customHeight="1">
      <c r="A95" s="5">
        <v>85</v>
      </c>
      <c r="B95" s="15">
        <v>42243.538194444445</v>
      </c>
      <c r="C95" s="16" t="s">
        <v>12</v>
      </c>
      <c r="D95" s="16" t="s">
        <v>13</v>
      </c>
      <c r="E95" s="17">
        <v>0</v>
      </c>
      <c r="F95" s="17">
        <v>0</v>
      </c>
    </row>
    <row r="96" spans="1:6" ht="12.75" customHeight="1">
      <c r="A96" s="11">
        <v>86</v>
      </c>
      <c r="B96" s="12">
        <v>42247</v>
      </c>
      <c r="C96" s="13" t="s">
        <v>18</v>
      </c>
      <c r="D96" s="13" t="s">
        <v>0</v>
      </c>
      <c r="E96" s="14">
        <v>89.54</v>
      </c>
      <c r="F96" s="14">
        <v>0</v>
      </c>
    </row>
    <row r="97" spans="1:6" ht="12.75" customHeight="1">
      <c r="A97" s="11">
        <v>87</v>
      </c>
      <c r="B97" s="12">
        <v>42247</v>
      </c>
      <c r="C97" s="13" t="s">
        <v>18</v>
      </c>
      <c r="D97" s="13" t="s">
        <v>0</v>
      </c>
      <c r="E97" s="14">
        <v>371.4</v>
      </c>
      <c r="F97" s="14">
        <v>0</v>
      </c>
    </row>
    <row r="98" spans="1:6" ht="25.5">
      <c r="A98" s="11">
        <v>88</v>
      </c>
      <c r="B98" s="12">
        <v>42247</v>
      </c>
      <c r="C98" s="13" t="s">
        <v>20</v>
      </c>
      <c r="D98" s="13" t="s">
        <v>0</v>
      </c>
      <c r="E98" s="14">
        <v>1250</v>
      </c>
      <c r="F98" s="14">
        <v>0</v>
      </c>
    </row>
    <row r="99" spans="1:6" ht="12.75" customHeight="1">
      <c r="A99" s="5">
        <v>89</v>
      </c>
      <c r="B99" s="15">
        <v>42254.63888888889</v>
      </c>
      <c r="C99" s="16" t="s">
        <v>12</v>
      </c>
      <c r="D99" s="16" t="s">
        <v>13</v>
      </c>
      <c r="E99" s="17">
        <v>110.38</v>
      </c>
      <c r="F99" s="17">
        <v>0</v>
      </c>
    </row>
    <row r="100" spans="1:6" ht="12.75" customHeight="1">
      <c r="A100" s="11">
        <v>90</v>
      </c>
      <c r="B100" s="12">
        <v>42188.333333333336</v>
      </c>
      <c r="C100" s="13" t="s">
        <v>19</v>
      </c>
      <c r="D100" s="13" t="s">
        <v>16</v>
      </c>
      <c r="E100" s="14">
        <v>0</v>
      </c>
      <c r="F100" s="14">
        <v>0</v>
      </c>
    </row>
    <row r="101" spans="1:6" ht="12.75" customHeight="1">
      <c r="A101" s="11">
        <v>91</v>
      </c>
      <c r="B101" s="12">
        <v>42252</v>
      </c>
      <c r="C101" s="13" t="s">
        <v>18</v>
      </c>
      <c r="D101" s="13" t="s">
        <v>0</v>
      </c>
      <c r="E101" s="14">
        <v>9042.74</v>
      </c>
      <c r="F101" s="14">
        <v>0</v>
      </c>
    </row>
    <row r="102" spans="1:6" ht="12.75" customHeight="1">
      <c r="A102" s="11">
        <v>92</v>
      </c>
      <c r="B102" s="12">
        <v>42257.4375</v>
      </c>
      <c r="C102" s="13" t="s">
        <v>21</v>
      </c>
      <c r="D102" s="13" t="s">
        <v>0</v>
      </c>
      <c r="E102" s="14">
        <v>820.6</v>
      </c>
      <c r="F102" s="14">
        <v>0</v>
      </c>
    </row>
    <row r="103" spans="1:6" ht="12.75" customHeight="1">
      <c r="A103" s="11">
        <v>93</v>
      </c>
      <c r="B103" s="12">
        <v>42260</v>
      </c>
      <c r="C103" s="13" t="s">
        <v>18</v>
      </c>
      <c r="D103" s="13" t="s">
        <v>0</v>
      </c>
      <c r="E103" s="14">
        <v>285.11</v>
      </c>
      <c r="F103" s="14">
        <v>0</v>
      </c>
    </row>
    <row r="104" spans="1:6" ht="12.75" customHeight="1">
      <c r="A104" s="11">
        <v>94</v>
      </c>
      <c r="B104" s="12">
        <v>42260</v>
      </c>
      <c r="C104" s="13" t="s">
        <v>18</v>
      </c>
      <c r="D104" s="13" t="s">
        <v>0</v>
      </c>
      <c r="E104" s="14">
        <v>89.54</v>
      </c>
      <c r="F104" s="14">
        <v>0</v>
      </c>
    </row>
    <row r="105" spans="1:6" ht="12.75" customHeight="1">
      <c r="A105" s="5">
        <v>95</v>
      </c>
      <c r="B105" s="15">
        <v>42262.506944444445</v>
      </c>
      <c r="C105" s="16" t="s">
        <v>12</v>
      </c>
      <c r="D105" s="16" t="s">
        <v>13</v>
      </c>
      <c r="E105" s="17">
        <v>2231.88</v>
      </c>
      <c r="F105" s="17">
        <v>0</v>
      </c>
    </row>
    <row r="106" spans="1:6" ht="12.75" customHeight="1">
      <c r="A106" s="11">
        <v>96</v>
      </c>
      <c r="B106" s="12">
        <v>42269</v>
      </c>
      <c r="C106" s="13" t="s">
        <v>18</v>
      </c>
      <c r="D106" s="13" t="s">
        <v>0</v>
      </c>
      <c r="E106" s="14">
        <v>232.59</v>
      </c>
      <c r="F106" s="14">
        <v>0</v>
      </c>
    </row>
    <row r="107" spans="1:6" ht="12.75" customHeight="1">
      <c r="A107" s="11">
        <v>97</v>
      </c>
      <c r="B107" s="12">
        <v>42271</v>
      </c>
      <c r="C107" s="13" t="s">
        <v>18</v>
      </c>
      <c r="D107" s="13" t="s">
        <v>0</v>
      </c>
      <c r="E107" s="14">
        <v>500</v>
      </c>
      <c r="F107" s="14">
        <v>0</v>
      </c>
    </row>
    <row r="108" spans="1:6" ht="12.75" customHeight="1">
      <c r="A108" s="11">
        <v>98</v>
      </c>
      <c r="B108" s="12">
        <v>42274</v>
      </c>
      <c r="C108" s="13" t="s">
        <v>18</v>
      </c>
      <c r="D108" s="13" t="s">
        <v>0</v>
      </c>
      <c r="E108" s="14">
        <v>1500</v>
      </c>
      <c r="F108" s="14">
        <v>0</v>
      </c>
    </row>
    <row r="109" spans="1:6" ht="12.75" customHeight="1">
      <c r="A109" s="11">
        <v>99</v>
      </c>
      <c r="B109" s="12">
        <v>42279</v>
      </c>
      <c r="C109" s="13" t="s">
        <v>10</v>
      </c>
      <c r="D109" s="13" t="s">
        <v>0</v>
      </c>
      <c r="E109" s="14">
        <v>707.25</v>
      </c>
      <c r="F109" s="14">
        <v>0</v>
      </c>
    </row>
    <row r="110" spans="1:6" ht="12.75" customHeight="1">
      <c r="A110" s="11">
        <v>100</v>
      </c>
      <c r="B110" s="12">
        <v>42282</v>
      </c>
      <c r="C110" s="13" t="s">
        <v>18</v>
      </c>
      <c r="D110" s="13" t="s">
        <v>0</v>
      </c>
      <c r="E110" s="14">
        <v>660.01</v>
      </c>
      <c r="F110" s="14">
        <v>0</v>
      </c>
    </row>
    <row r="111" spans="1:6" ht="12.75" customHeight="1">
      <c r="A111" s="5">
        <v>101</v>
      </c>
      <c r="B111" s="15">
        <v>42257</v>
      </c>
      <c r="C111" s="16" t="s">
        <v>12</v>
      </c>
      <c r="D111" s="16" t="s">
        <v>13</v>
      </c>
      <c r="E111" s="17">
        <v>0</v>
      </c>
      <c r="F111" s="17">
        <v>0</v>
      </c>
    </row>
    <row r="112" spans="1:6" ht="12.75" customHeight="1">
      <c r="A112" s="11">
        <v>102</v>
      </c>
      <c r="B112" s="12">
        <v>42288.541666666664</v>
      </c>
      <c r="C112" s="13" t="s">
        <v>18</v>
      </c>
      <c r="D112" s="13" t="s">
        <v>0</v>
      </c>
      <c r="E112" s="14">
        <v>253.5</v>
      </c>
      <c r="F112" s="14">
        <v>0</v>
      </c>
    </row>
    <row r="113" spans="1:6" ht="12.75" customHeight="1">
      <c r="A113" s="11">
        <v>103</v>
      </c>
      <c r="B113" s="12">
        <v>42250</v>
      </c>
      <c r="C113" s="13" t="s">
        <v>22</v>
      </c>
      <c r="D113" s="13" t="s">
        <v>3</v>
      </c>
      <c r="E113" s="14">
        <v>746</v>
      </c>
      <c r="F113" s="14">
        <v>0</v>
      </c>
    </row>
    <row r="114" spans="1:6" ht="12.75" customHeight="1">
      <c r="A114" s="5">
        <v>104</v>
      </c>
      <c r="B114" s="15">
        <v>42271.583333333336</v>
      </c>
      <c r="C114" s="16" t="s">
        <v>12</v>
      </c>
      <c r="D114" s="16" t="s">
        <v>13</v>
      </c>
      <c r="E114" s="17">
        <v>2800</v>
      </c>
      <c r="F114" s="17">
        <v>0</v>
      </c>
    </row>
    <row r="115" spans="1:6" ht="12.75" customHeight="1">
      <c r="A115" s="11">
        <v>105</v>
      </c>
      <c r="B115" s="12">
        <v>42290</v>
      </c>
      <c r="C115" s="13" t="s">
        <v>23</v>
      </c>
      <c r="D115" s="13" t="s">
        <v>0</v>
      </c>
      <c r="E115" s="14">
        <v>691.33</v>
      </c>
      <c r="F115" s="14">
        <v>0</v>
      </c>
    </row>
    <row r="116" spans="1:6" ht="12.75" customHeight="1">
      <c r="A116" s="11">
        <v>106</v>
      </c>
      <c r="B116" s="12">
        <v>42293</v>
      </c>
      <c r="C116" s="13" t="s">
        <v>18</v>
      </c>
      <c r="D116" s="13" t="s">
        <v>0</v>
      </c>
      <c r="E116" s="14">
        <v>232.59</v>
      </c>
      <c r="F116" s="14">
        <v>0</v>
      </c>
    </row>
    <row r="117" spans="1:6" ht="12.75" customHeight="1">
      <c r="A117" s="11">
        <v>107</v>
      </c>
      <c r="B117" s="12">
        <v>42296</v>
      </c>
      <c r="C117" s="13" t="s">
        <v>18</v>
      </c>
      <c r="D117" s="13" t="s">
        <v>0</v>
      </c>
      <c r="E117" s="14">
        <v>89.54</v>
      </c>
      <c r="F117" s="14">
        <v>0</v>
      </c>
    </row>
    <row r="118" spans="1:6" ht="12.75" customHeight="1">
      <c r="A118" s="11">
        <v>108</v>
      </c>
      <c r="B118" s="12">
        <v>42296</v>
      </c>
      <c r="C118" s="13" t="s">
        <v>18</v>
      </c>
      <c r="D118" s="13" t="s">
        <v>0</v>
      </c>
      <c r="E118" s="14">
        <v>198.83</v>
      </c>
      <c r="F118" s="14">
        <v>0</v>
      </c>
    </row>
    <row r="119" spans="1:6" ht="12.75" customHeight="1">
      <c r="A119" s="5">
        <v>109</v>
      </c>
      <c r="B119" s="15">
        <v>42196.291666666664</v>
      </c>
      <c r="C119" s="16" t="s">
        <v>12</v>
      </c>
      <c r="D119" s="16" t="s">
        <v>13</v>
      </c>
      <c r="E119" s="17">
        <v>13000</v>
      </c>
      <c r="F119" s="17">
        <v>0</v>
      </c>
    </row>
    <row r="120" spans="1:6" ht="12.75" customHeight="1">
      <c r="A120" s="11">
        <v>110</v>
      </c>
      <c r="B120" s="12">
        <v>42298</v>
      </c>
      <c r="C120" s="13" t="s">
        <v>18</v>
      </c>
      <c r="D120" s="13" t="s">
        <v>0</v>
      </c>
      <c r="E120" s="14">
        <v>401.41</v>
      </c>
      <c r="F120" s="14">
        <v>0</v>
      </c>
    </row>
    <row r="121" spans="1:6" ht="12.75" customHeight="1">
      <c r="A121" s="11">
        <v>111</v>
      </c>
      <c r="B121" s="12">
        <v>42296.3125</v>
      </c>
      <c r="C121" s="13" t="s">
        <v>18</v>
      </c>
      <c r="D121" s="13" t="s">
        <v>0</v>
      </c>
      <c r="E121" s="14">
        <v>246</v>
      </c>
      <c r="F121" s="14">
        <v>0</v>
      </c>
    </row>
    <row r="122" spans="1:6" ht="12.75" customHeight="1">
      <c r="A122" s="11">
        <v>112</v>
      </c>
      <c r="B122" s="12">
        <v>42291</v>
      </c>
      <c r="C122" s="13" t="s">
        <v>18</v>
      </c>
      <c r="D122" s="13" t="s">
        <v>0</v>
      </c>
      <c r="E122" s="14">
        <v>7841.09</v>
      </c>
      <c r="F122" s="14">
        <v>0</v>
      </c>
    </row>
    <row r="123" spans="1:6" ht="12.75" customHeight="1">
      <c r="A123" s="5">
        <v>113</v>
      </c>
      <c r="B123" s="15">
        <v>42304.760416666664</v>
      </c>
      <c r="C123" s="16" t="s">
        <v>12</v>
      </c>
      <c r="D123" s="16" t="s">
        <v>13</v>
      </c>
      <c r="E123" s="17">
        <v>1038.48</v>
      </c>
      <c r="F123" s="17">
        <v>0</v>
      </c>
    </row>
    <row r="124" spans="1:6" ht="12.75" customHeight="1">
      <c r="A124" s="5">
        <v>114</v>
      </c>
      <c r="B124" s="15">
        <v>42266.729166666664</v>
      </c>
      <c r="C124" s="16" t="s">
        <v>12</v>
      </c>
      <c r="D124" s="16" t="s">
        <v>13</v>
      </c>
      <c r="E124" s="17">
        <v>8815</v>
      </c>
      <c r="F124" s="17">
        <v>15000</v>
      </c>
    </row>
    <row r="125" spans="1:6" ht="12.75" customHeight="1">
      <c r="A125" s="5">
        <v>115</v>
      </c>
      <c r="B125" s="15">
        <v>42303.71527777778</v>
      </c>
      <c r="C125" s="16" t="s">
        <v>12</v>
      </c>
      <c r="D125" s="16" t="s">
        <v>13</v>
      </c>
      <c r="E125" s="17">
        <v>0</v>
      </c>
      <c r="F125" s="17">
        <v>0</v>
      </c>
    </row>
    <row r="126" spans="1:6" ht="12.75" customHeight="1">
      <c r="A126" s="11">
        <v>116</v>
      </c>
      <c r="B126" s="12">
        <v>42255</v>
      </c>
      <c r="C126" s="13" t="s">
        <v>21</v>
      </c>
      <c r="D126" s="13" t="s">
        <v>0</v>
      </c>
      <c r="E126" s="14">
        <v>1365.3</v>
      </c>
      <c r="F126" s="14">
        <v>0</v>
      </c>
    </row>
    <row r="127" spans="1:6" ht="12.75" customHeight="1">
      <c r="A127" s="5">
        <v>117</v>
      </c>
      <c r="B127" s="15">
        <v>42160.5</v>
      </c>
      <c r="C127" s="16" t="s">
        <v>12</v>
      </c>
      <c r="D127" s="16" t="s">
        <v>13</v>
      </c>
      <c r="E127" s="17">
        <v>0</v>
      </c>
      <c r="F127" s="17">
        <v>0</v>
      </c>
    </row>
    <row r="128" spans="1:6" ht="25.5">
      <c r="A128" s="11">
        <v>118</v>
      </c>
      <c r="B128" s="12">
        <v>42320.854166666664</v>
      </c>
      <c r="C128" s="13" t="s">
        <v>20</v>
      </c>
      <c r="D128" s="13" t="s">
        <v>0</v>
      </c>
      <c r="E128" s="14">
        <v>415.53</v>
      </c>
      <c r="F128" s="14">
        <v>0</v>
      </c>
    </row>
    <row r="129" spans="1:6" ht="12.75" customHeight="1">
      <c r="A129" s="5">
        <v>119</v>
      </c>
      <c r="B129" s="15">
        <v>42195</v>
      </c>
      <c r="C129" s="16" t="s">
        <v>12</v>
      </c>
      <c r="D129" s="16" t="s">
        <v>13</v>
      </c>
      <c r="E129" s="17">
        <v>0</v>
      </c>
      <c r="F129" s="17">
        <v>15000</v>
      </c>
    </row>
    <row r="130" spans="1:6" ht="12.75" customHeight="1">
      <c r="A130" s="11">
        <v>120</v>
      </c>
      <c r="B130" s="12">
        <v>42320</v>
      </c>
      <c r="C130" s="13" t="s">
        <v>18</v>
      </c>
      <c r="D130" s="13" t="s">
        <v>0</v>
      </c>
      <c r="E130" s="14">
        <v>310.27</v>
      </c>
      <c r="F130" s="14">
        <v>0</v>
      </c>
    </row>
    <row r="131" spans="1:6" ht="12.75" customHeight="1">
      <c r="A131" s="11">
        <v>121</v>
      </c>
      <c r="B131" s="12">
        <v>42320</v>
      </c>
      <c r="C131" s="13" t="s">
        <v>18</v>
      </c>
      <c r="D131" s="13" t="s">
        <v>0</v>
      </c>
      <c r="E131" s="14">
        <v>198.83</v>
      </c>
      <c r="F131" s="14">
        <v>0</v>
      </c>
    </row>
    <row r="132" spans="1:6" ht="12.75" customHeight="1">
      <c r="A132" s="11">
        <v>122</v>
      </c>
      <c r="B132" s="12">
        <v>42324</v>
      </c>
      <c r="C132" s="13" t="s">
        <v>18</v>
      </c>
      <c r="D132" s="13" t="s">
        <v>0</v>
      </c>
      <c r="E132" s="14">
        <v>198.83</v>
      </c>
      <c r="F132" s="14">
        <v>0</v>
      </c>
    </row>
    <row r="133" spans="1:6" ht="12.75" customHeight="1">
      <c r="A133" s="11">
        <v>123</v>
      </c>
      <c r="B133" s="12">
        <v>42324</v>
      </c>
      <c r="C133" s="13" t="s">
        <v>18</v>
      </c>
      <c r="D133" s="13" t="s">
        <v>0</v>
      </c>
      <c r="E133" s="14">
        <v>198.83</v>
      </c>
      <c r="F133" s="14">
        <v>0</v>
      </c>
    </row>
    <row r="134" spans="1:6" ht="12.75" customHeight="1">
      <c r="A134" s="5">
        <v>124</v>
      </c>
      <c r="B134" s="15">
        <v>42320.625</v>
      </c>
      <c r="C134" s="16" t="s">
        <v>12</v>
      </c>
      <c r="D134" s="16" t="s">
        <v>13</v>
      </c>
      <c r="E134" s="17">
        <v>895.93</v>
      </c>
      <c r="F134" s="17">
        <v>0</v>
      </c>
    </row>
    <row r="135" spans="1:6" ht="12.75" customHeight="1">
      <c r="A135" s="11">
        <v>125</v>
      </c>
      <c r="B135" s="12">
        <v>42173</v>
      </c>
      <c r="C135" s="13" t="s">
        <v>18</v>
      </c>
      <c r="D135" s="13" t="s">
        <v>0</v>
      </c>
      <c r="E135" s="14">
        <v>1685.1</v>
      </c>
      <c r="F135" s="14">
        <v>0</v>
      </c>
    </row>
    <row r="136" spans="1:6" ht="12.75" customHeight="1">
      <c r="A136" s="11">
        <v>126</v>
      </c>
      <c r="B136" s="12">
        <v>42316</v>
      </c>
      <c r="C136" s="13" t="s">
        <v>18</v>
      </c>
      <c r="D136" s="13" t="s">
        <v>0</v>
      </c>
      <c r="E136" s="14">
        <v>162</v>
      </c>
      <c r="F136" s="14">
        <v>0</v>
      </c>
    </row>
    <row r="137" spans="1:6" ht="12.75" customHeight="1">
      <c r="A137" s="5">
        <v>127</v>
      </c>
      <c r="B137" s="15">
        <v>42259.26388888889</v>
      </c>
      <c r="C137" s="16" t="s">
        <v>12</v>
      </c>
      <c r="D137" s="16" t="s">
        <v>13</v>
      </c>
      <c r="E137" s="17">
        <v>4500</v>
      </c>
      <c r="F137" s="17">
        <v>0</v>
      </c>
    </row>
    <row r="138" spans="1:6" ht="12.75" customHeight="1">
      <c r="A138" s="5">
        <v>128</v>
      </c>
      <c r="B138" s="15">
        <v>42326.71875</v>
      </c>
      <c r="C138" s="16" t="s">
        <v>12</v>
      </c>
      <c r="D138" s="16" t="s">
        <v>13</v>
      </c>
      <c r="E138" s="17">
        <v>926.51</v>
      </c>
      <c r="F138" s="17">
        <v>0</v>
      </c>
    </row>
    <row r="139" spans="1:6" ht="12.75" customHeight="1">
      <c r="A139" s="5">
        <v>129</v>
      </c>
      <c r="B139" s="15">
        <v>42338.78472222222</v>
      </c>
      <c r="C139" s="16" t="s">
        <v>12</v>
      </c>
      <c r="D139" s="16" t="s">
        <v>13</v>
      </c>
      <c r="E139" s="17">
        <v>4242.63</v>
      </c>
      <c r="F139" s="17">
        <v>0</v>
      </c>
    </row>
    <row r="140" spans="1:6" ht="12.75" customHeight="1">
      <c r="A140" s="5">
        <v>130</v>
      </c>
      <c r="B140" s="15">
        <v>42112.875</v>
      </c>
      <c r="C140" s="16" t="s">
        <v>12</v>
      </c>
      <c r="D140" s="16" t="s">
        <v>13</v>
      </c>
      <c r="E140" s="17">
        <v>1300</v>
      </c>
      <c r="F140" s="17">
        <v>0</v>
      </c>
    </row>
    <row r="141" spans="1:6" ht="25.5">
      <c r="A141" s="11">
        <v>131</v>
      </c>
      <c r="B141" s="12">
        <v>42307.708333333336</v>
      </c>
      <c r="C141" s="13" t="s">
        <v>24</v>
      </c>
      <c r="D141" s="13" t="s">
        <v>16</v>
      </c>
      <c r="E141" s="14">
        <v>0</v>
      </c>
      <c r="F141" s="14">
        <v>0</v>
      </c>
    </row>
    <row r="142" spans="1:6" ht="12.75" customHeight="1">
      <c r="A142" s="11">
        <v>132</v>
      </c>
      <c r="B142" s="12">
        <v>42346</v>
      </c>
      <c r="C142" s="13" t="s">
        <v>25</v>
      </c>
      <c r="D142" s="13" t="s">
        <v>0</v>
      </c>
      <c r="E142" s="14">
        <v>13345.5</v>
      </c>
      <c r="F142" s="14">
        <v>0</v>
      </c>
    </row>
    <row r="143" spans="1:6" ht="12.75" customHeight="1">
      <c r="A143" s="11">
        <v>133</v>
      </c>
      <c r="B143" s="12">
        <v>42348.333333333336</v>
      </c>
      <c r="C143" s="13" t="s">
        <v>21</v>
      </c>
      <c r="D143" s="13" t="s">
        <v>0</v>
      </c>
      <c r="E143" s="14">
        <v>100</v>
      </c>
      <c r="F143" s="14">
        <v>0</v>
      </c>
    </row>
    <row r="144" spans="1:6" ht="12.75" customHeight="1">
      <c r="A144" s="11">
        <v>134</v>
      </c>
      <c r="B144" s="12">
        <v>42344.20138888889</v>
      </c>
      <c r="C144" s="13" t="s">
        <v>26</v>
      </c>
      <c r="D144" s="13" t="s">
        <v>0</v>
      </c>
      <c r="E144" s="14">
        <v>16000.01</v>
      </c>
      <c r="F144" s="14">
        <v>0</v>
      </c>
    </row>
    <row r="145" spans="1:6" ht="12.75" customHeight="1">
      <c r="A145" s="5">
        <v>135</v>
      </c>
      <c r="B145" s="15">
        <v>42348.833333333336</v>
      </c>
      <c r="C145" s="16" t="s">
        <v>12</v>
      </c>
      <c r="D145" s="16" t="s">
        <v>13</v>
      </c>
      <c r="E145" s="17">
        <v>0</v>
      </c>
      <c r="F145" s="17">
        <v>0</v>
      </c>
    </row>
    <row r="146" spans="1:6" ht="12.75" customHeight="1">
      <c r="A146" s="5">
        <v>136</v>
      </c>
      <c r="B146" s="15">
        <v>42116.541666666664</v>
      </c>
      <c r="C146" s="16" t="s">
        <v>12</v>
      </c>
      <c r="D146" s="16" t="s">
        <v>13</v>
      </c>
      <c r="E146" s="17">
        <v>4546.8</v>
      </c>
      <c r="F146" s="17">
        <v>0</v>
      </c>
    </row>
    <row r="147" spans="1:6" ht="12.75" customHeight="1">
      <c r="A147" s="5">
        <v>137</v>
      </c>
      <c r="B147" s="15">
        <v>42275</v>
      </c>
      <c r="C147" s="16" t="s">
        <v>12</v>
      </c>
      <c r="D147" s="16" t="s">
        <v>13</v>
      </c>
      <c r="E147" s="17">
        <v>30405.78</v>
      </c>
      <c r="F147" s="17">
        <v>0</v>
      </c>
    </row>
    <row r="148" spans="1:6" ht="12.75" customHeight="1">
      <c r="A148" s="5">
        <v>138</v>
      </c>
      <c r="B148" s="15">
        <v>42360.5</v>
      </c>
      <c r="C148" s="16" t="s">
        <v>12</v>
      </c>
      <c r="D148" s="16" t="s">
        <v>13</v>
      </c>
      <c r="E148" s="17">
        <v>0</v>
      </c>
      <c r="F148" s="17">
        <v>0</v>
      </c>
    </row>
    <row r="149" spans="1:6" ht="12.75" customHeight="1">
      <c r="A149" s="5">
        <v>139</v>
      </c>
      <c r="B149" s="15">
        <v>42056.5</v>
      </c>
      <c r="C149" s="16" t="s">
        <v>12</v>
      </c>
      <c r="D149" s="16" t="s">
        <v>13</v>
      </c>
      <c r="E149" s="17">
        <v>0</v>
      </c>
      <c r="F149" s="17">
        <v>0</v>
      </c>
    </row>
    <row r="150" spans="1:6" ht="25.5">
      <c r="A150" s="11">
        <v>140</v>
      </c>
      <c r="B150" s="12">
        <v>42373</v>
      </c>
      <c r="C150" s="13" t="s">
        <v>20</v>
      </c>
      <c r="D150" s="13" t="s">
        <v>0</v>
      </c>
      <c r="E150" s="14">
        <v>2337.73</v>
      </c>
      <c r="F150" s="14">
        <v>0</v>
      </c>
    </row>
    <row r="151" spans="1:6" ht="12.75" customHeight="1">
      <c r="A151" s="5">
        <v>141</v>
      </c>
      <c r="B151" s="15">
        <v>42303.92361111111</v>
      </c>
      <c r="C151" s="16" t="s">
        <v>12</v>
      </c>
      <c r="D151" s="16" t="s">
        <v>13</v>
      </c>
      <c r="E151" s="17">
        <v>0</v>
      </c>
      <c r="F151" s="17">
        <v>0</v>
      </c>
    </row>
    <row r="152" spans="1:6" ht="12.75" customHeight="1">
      <c r="A152" s="11">
        <v>142</v>
      </c>
      <c r="B152" s="12">
        <v>42360.86111111111</v>
      </c>
      <c r="C152" s="13" t="s">
        <v>14</v>
      </c>
      <c r="D152" s="13" t="s">
        <v>0</v>
      </c>
      <c r="E152" s="14">
        <v>369</v>
      </c>
      <c r="F152" s="14">
        <v>0</v>
      </c>
    </row>
    <row r="153" spans="1:6" ht="12.75" customHeight="1">
      <c r="A153" s="11">
        <v>143</v>
      </c>
      <c r="B153" s="12">
        <v>42352</v>
      </c>
      <c r="C153" s="13" t="s">
        <v>18</v>
      </c>
      <c r="D153" s="13" t="s">
        <v>0</v>
      </c>
      <c r="E153" s="14">
        <v>695.56</v>
      </c>
      <c r="F153" s="14">
        <v>0</v>
      </c>
    </row>
    <row r="154" spans="1:6" ht="12.75" customHeight="1">
      <c r="A154" s="5">
        <v>144</v>
      </c>
      <c r="B154" s="15">
        <v>42378.375</v>
      </c>
      <c r="C154" s="16" t="s">
        <v>12</v>
      </c>
      <c r="D154" s="16" t="s">
        <v>13</v>
      </c>
      <c r="E154" s="17">
        <v>0</v>
      </c>
      <c r="F154" s="17">
        <v>0</v>
      </c>
    </row>
    <row r="155" spans="1:6" ht="12.75" customHeight="1">
      <c r="A155" s="5">
        <v>145</v>
      </c>
      <c r="B155" s="15">
        <v>42260</v>
      </c>
      <c r="C155" s="16" t="s">
        <v>12</v>
      </c>
      <c r="D155" s="16" t="s">
        <v>13</v>
      </c>
      <c r="E155" s="17">
        <v>0</v>
      </c>
      <c r="F155" s="17">
        <v>0</v>
      </c>
    </row>
    <row r="156" spans="1:6" ht="12.75" customHeight="1">
      <c r="A156" s="5">
        <v>146</v>
      </c>
      <c r="B156" s="15">
        <v>42353.395833333336</v>
      </c>
      <c r="C156" s="16" t="s">
        <v>12</v>
      </c>
      <c r="D156" s="16" t="s">
        <v>13</v>
      </c>
      <c r="E156" s="17">
        <v>162.36</v>
      </c>
      <c r="F156" s="17">
        <v>0</v>
      </c>
    </row>
    <row r="157" spans="1:6" ht="12.75" customHeight="1">
      <c r="A157" s="5">
        <v>147</v>
      </c>
      <c r="B157" s="15">
        <v>42382.84722222222</v>
      </c>
      <c r="C157" s="16" t="s">
        <v>12</v>
      </c>
      <c r="D157" s="16" t="s">
        <v>13</v>
      </c>
      <c r="E157" s="17">
        <v>441.21</v>
      </c>
      <c r="F157" s="17">
        <v>0</v>
      </c>
    </row>
    <row r="158" spans="1:6" ht="12.75" customHeight="1">
      <c r="A158" s="5">
        <v>148</v>
      </c>
      <c r="B158" s="15">
        <v>42382.791666666664</v>
      </c>
      <c r="C158" s="16" t="s">
        <v>12</v>
      </c>
      <c r="D158" s="16" t="s">
        <v>13</v>
      </c>
      <c r="E158" s="17">
        <v>3691.41</v>
      </c>
      <c r="F158" s="17">
        <v>0</v>
      </c>
    </row>
    <row r="159" spans="1:6" ht="12.75" customHeight="1">
      <c r="A159" s="5">
        <v>149</v>
      </c>
      <c r="B159" s="15">
        <v>42385.368055555555</v>
      </c>
      <c r="C159" s="16" t="s">
        <v>12</v>
      </c>
      <c r="D159" s="16" t="s">
        <v>13</v>
      </c>
      <c r="E159" s="17">
        <v>0</v>
      </c>
      <c r="F159" s="17">
        <v>0</v>
      </c>
    </row>
    <row r="160" spans="1:6" ht="12.75" customHeight="1">
      <c r="A160" s="5">
        <v>150</v>
      </c>
      <c r="B160" s="15">
        <v>42385.663194444445</v>
      </c>
      <c r="C160" s="16" t="s">
        <v>12</v>
      </c>
      <c r="D160" s="16" t="s">
        <v>13</v>
      </c>
      <c r="E160" s="17">
        <v>395.05</v>
      </c>
      <c r="F160" s="17">
        <v>0</v>
      </c>
    </row>
    <row r="161" spans="1:6" ht="12.75" customHeight="1">
      <c r="A161" s="5">
        <v>151</v>
      </c>
      <c r="B161" s="15">
        <v>42397.75347222222</v>
      </c>
      <c r="C161" s="16" t="s">
        <v>12</v>
      </c>
      <c r="D161" s="16" t="s">
        <v>13</v>
      </c>
      <c r="E161" s="17">
        <v>849.43</v>
      </c>
      <c r="F161" s="17">
        <v>0</v>
      </c>
    </row>
    <row r="162" spans="1:6" ht="12.75" customHeight="1">
      <c r="A162" s="5">
        <v>152</v>
      </c>
      <c r="B162" s="15">
        <v>42401.57916666667</v>
      </c>
      <c r="C162" s="16" t="s">
        <v>12</v>
      </c>
      <c r="D162" s="16" t="s">
        <v>13</v>
      </c>
      <c r="E162" s="17">
        <v>737</v>
      </c>
      <c r="F162" s="17">
        <v>0</v>
      </c>
    </row>
    <row r="163" spans="1:6" ht="12.75" customHeight="1">
      <c r="A163" s="5">
        <v>153</v>
      </c>
      <c r="B163" s="15">
        <v>42382.75</v>
      </c>
      <c r="C163" s="16" t="s">
        <v>12</v>
      </c>
      <c r="D163" s="16" t="s">
        <v>13</v>
      </c>
      <c r="E163" s="17">
        <v>0</v>
      </c>
      <c r="F163" s="17">
        <v>0</v>
      </c>
    </row>
    <row r="164" spans="1:6" ht="12.75" customHeight="1">
      <c r="A164" s="5">
        <v>154</v>
      </c>
      <c r="B164" s="15">
        <v>42339</v>
      </c>
      <c r="C164" s="16" t="s">
        <v>12</v>
      </c>
      <c r="D164" s="16" t="s">
        <v>13</v>
      </c>
      <c r="E164" s="17">
        <v>4800</v>
      </c>
      <c r="F164" s="17">
        <v>0</v>
      </c>
    </row>
    <row r="165" spans="1:6" ht="12.75" customHeight="1">
      <c r="A165" s="11">
        <v>155</v>
      </c>
      <c r="B165" s="12">
        <v>42405</v>
      </c>
      <c r="C165" s="13" t="s">
        <v>18</v>
      </c>
      <c r="D165" s="13" t="s">
        <v>0</v>
      </c>
      <c r="E165" s="14">
        <v>378.9</v>
      </c>
      <c r="F165" s="14">
        <v>0</v>
      </c>
    </row>
    <row r="166" spans="1:6" ht="12.75" customHeight="1">
      <c r="A166" s="5">
        <v>156</v>
      </c>
      <c r="B166" s="15">
        <v>42382.583333333336</v>
      </c>
      <c r="C166" s="16" t="s">
        <v>12</v>
      </c>
      <c r="D166" s="16" t="s">
        <v>13</v>
      </c>
      <c r="E166" s="17">
        <v>427.49</v>
      </c>
      <c r="F166" s="17">
        <v>0</v>
      </c>
    </row>
    <row r="167" spans="1:6" ht="12.75" customHeight="1">
      <c r="A167" s="11">
        <v>157</v>
      </c>
      <c r="B167" s="12">
        <v>42415</v>
      </c>
      <c r="C167" s="13" t="s">
        <v>18</v>
      </c>
      <c r="D167" s="13" t="s">
        <v>0</v>
      </c>
      <c r="E167" s="14">
        <v>92.99</v>
      </c>
      <c r="F167" s="14">
        <v>0</v>
      </c>
    </row>
    <row r="168" spans="1:6" ht="12.75" customHeight="1">
      <c r="A168" s="11">
        <v>158</v>
      </c>
      <c r="B168" s="12">
        <v>42415</v>
      </c>
      <c r="C168" s="13" t="s">
        <v>18</v>
      </c>
      <c r="D168" s="13" t="s">
        <v>0</v>
      </c>
      <c r="E168" s="14">
        <v>262.6</v>
      </c>
      <c r="F168" s="14">
        <v>0</v>
      </c>
    </row>
    <row r="169" spans="1:6" ht="12.75" customHeight="1">
      <c r="A169" s="5">
        <v>159</v>
      </c>
      <c r="B169" s="15">
        <v>42258</v>
      </c>
      <c r="C169" s="16" t="s">
        <v>12</v>
      </c>
      <c r="D169" s="16" t="s">
        <v>13</v>
      </c>
      <c r="E169" s="17">
        <v>0</v>
      </c>
      <c r="F169" s="17">
        <v>0</v>
      </c>
    </row>
    <row r="170" spans="1:6" ht="12.75" customHeight="1">
      <c r="A170" s="11">
        <v>160</v>
      </c>
      <c r="B170" s="12">
        <v>42346</v>
      </c>
      <c r="C170" s="13" t="s">
        <v>19</v>
      </c>
      <c r="D170" s="13" t="s">
        <v>16</v>
      </c>
      <c r="E170" s="14">
        <v>0</v>
      </c>
      <c r="F170" s="14">
        <v>0</v>
      </c>
    </row>
    <row r="171" spans="1:6" ht="25.5">
      <c r="A171" s="11">
        <v>161</v>
      </c>
      <c r="B171" s="12">
        <v>42346</v>
      </c>
      <c r="C171" s="13" t="s">
        <v>24</v>
      </c>
      <c r="D171" s="13" t="s">
        <v>16</v>
      </c>
      <c r="E171" s="14">
        <v>0</v>
      </c>
      <c r="F171" s="14">
        <v>0</v>
      </c>
    </row>
    <row r="172" spans="1:6" ht="12.75" customHeight="1">
      <c r="A172" s="5">
        <v>162</v>
      </c>
      <c r="B172" s="15">
        <v>42417.40277777778</v>
      </c>
      <c r="C172" s="16" t="s">
        <v>12</v>
      </c>
      <c r="D172" s="16" t="s">
        <v>13</v>
      </c>
      <c r="E172" s="17">
        <v>303.2</v>
      </c>
      <c r="F172" s="17">
        <v>0</v>
      </c>
    </row>
    <row r="173" spans="1:6" ht="12.75" customHeight="1">
      <c r="A173" s="5">
        <v>163</v>
      </c>
      <c r="B173" s="15">
        <v>42413.75</v>
      </c>
      <c r="C173" s="16" t="s">
        <v>12</v>
      </c>
      <c r="D173" s="16" t="s">
        <v>13</v>
      </c>
      <c r="E173" s="17">
        <v>538.34</v>
      </c>
      <c r="F173" s="17">
        <v>0</v>
      </c>
    </row>
    <row r="174" spans="1:6" ht="12.75" customHeight="1">
      <c r="A174" s="11">
        <v>164</v>
      </c>
      <c r="B174" s="12">
        <v>42422.001388888886</v>
      </c>
      <c r="C174" s="13" t="s">
        <v>18</v>
      </c>
      <c r="D174" s="13" t="s">
        <v>0</v>
      </c>
      <c r="E174" s="14">
        <v>165.8</v>
      </c>
      <c r="F174" s="14">
        <v>0</v>
      </c>
    </row>
    <row r="175" spans="1:6" ht="12.75" customHeight="1">
      <c r="A175" s="11">
        <v>165</v>
      </c>
      <c r="B175" s="12">
        <v>42422</v>
      </c>
      <c r="C175" s="13" t="s">
        <v>18</v>
      </c>
      <c r="D175" s="13" t="s">
        <v>0</v>
      </c>
      <c r="E175" s="14">
        <v>1340.7</v>
      </c>
      <c r="F175" s="14">
        <v>0</v>
      </c>
    </row>
    <row r="176" spans="1:6" ht="12.75" customHeight="1">
      <c r="A176" s="5">
        <v>166</v>
      </c>
      <c r="B176" s="15">
        <v>42376.479166666664</v>
      </c>
      <c r="C176" s="16" t="s">
        <v>12</v>
      </c>
      <c r="D176" s="16" t="s">
        <v>13</v>
      </c>
      <c r="E176" s="17">
        <v>0</v>
      </c>
      <c r="F176" s="17">
        <v>0</v>
      </c>
    </row>
    <row r="177" spans="1:6" ht="12.75" customHeight="1">
      <c r="A177" s="5">
        <v>167</v>
      </c>
      <c r="B177" s="15">
        <v>42376.479166666664</v>
      </c>
      <c r="C177" s="16" t="s">
        <v>12</v>
      </c>
      <c r="D177" s="16" t="s">
        <v>13</v>
      </c>
      <c r="E177" s="17">
        <v>0</v>
      </c>
      <c r="F177" s="17">
        <v>0</v>
      </c>
    </row>
    <row r="178" spans="1:6" ht="12.75" customHeight="1">
      <c r="A178" s="11">
        <v>168</v>
      </c>
      <c r="B178" s="12">
        <v>42429</v>
      </c>
      <c r="C178" s="13" t="s">
        <v>18</v>
      </c>
      <c r="D178" s="13" t="s">
        <v>0</v>
      </c>
      <c r="E178" s="14">
        <v>206.33</v>
      </c>
      <c r="F178" s="14">
        <v>0</v>
      </c>
    </row>
    <row r="179" spans="1:6" ht="12.75" customHeight="1">
      <c r="A179" s="11">
        <v>169</v>
      </c>
      <c r="B179" s="12">
        <v>42430.479166666664</v>
      </c>
      <c r="C179" s="13" t="s">
        <v>10</v>
      </c>
      <c r="D179" s="13" t="s">
        <v>0</v>
      </c>
      <c r="E179" s="14">
        <v>270.6</v>
      </c>
      <c r="F179" s="14">
        <v>0</v>
      </c>
    </row>
    <row r="180" spans="1:6" ht="12.75" customHeight="1">
      <c r="A180" s="5">
        <v>170</v>
      </c>
      <c r="B180" s="15">
        <v>42432.239583333336</v>
      </c>
      <c r="C180" s="16" t="s">
        <v>12</v>
      </c>
      <c r="D180" s="16" t="s">
        <v>13</v>
      </c>
      <c r="E180" s="17">
        <v>481.79</v>
      </c>
      <c r="F180" s="17">
        <v>0</v>
      </c>
    </row>
    <row r="181" spans="1:6" ht="12.75" customHeight="1">
      <c r="A181" s="11">
        <v>171</v>
      </c>
      <c r="B181" s="12">
        <v>42432</v>
      </c>
      <c r="C181" s="13" t="s">
        <v>18</v>
      </c>
      <c r="D181" s="13" t="s">
        <v>0</v>
      </c>
      <c r="E181" s="14">
        <v>830</v>
      </c>
      <c r="F181" s="14">
        <v>0</v>
      </c>
    </row>
    <row r="182" spans="1:6" ht="12.75" customHeight="1">
      <c r="A182" s="11">
        <v>172</v>
      </c>
      <c r="B182" s="12">
        <v>42430</v>
      </c>
      <c r="C182" s="13" t="s">
        <v>18</v>
      </c>
      <c r="D182" s="13" t="s">
        <v>0</v>
      </c>
      <c r="E182" s="14">
        <v>1230</v>
      </c>
      <c r="F182" s="14">
        <v>0</v>
      </c>
    </row>
    <row r="183" spans="1:6" ht="12.75" customHeight="1">
      <c r="A183" s="5">
        <v>173</v>
      </c>
      <c r="B183" s="15">
        <v>42431</v>
      </c>
      <c r="C183" s="16" t="s">
        <v>12</v>
      </c>
      <c r="D183" s="16" t="s">
        <v>13</v>
      </c>
      <c r="E183" s="17">
        <v>748.59</v>
      </c>
      <c r="F183" s="17">
        <v>0</v>
      </c>
    </row>
    <row r="184" spans="1:6" ht="12.75" customHeight="1">
      <c r="A184" s="5">
        <v>174</v>
      </c>
      <c r="B184" s="15">
        <v>42432.270833333336</v>
      </c>
      <c r="C184" s="16" t="s">
        <v>12</v>
      </c>
      <c r="D184" s="16" t="s">
        <v>13</v>
      </c>
      <c r="E184" s="17">
        <v>378.44</v>
      </c>
      <c r="F184" s="17">
        <v>0</v>
      </c>
    </row>
    <row r="185" spans="1:6" ht="12.75" customHeight="1">
      <c r="A185" s="5">
        <v>175</v>
      </c>
      <c r="B185" s="15">
        <v>42433.916666666664</v>
      </c>
      <c r="C185" s="16" t="s">
        <v>12</v>
      </c>
      <c r="D185" s="16" t="s">
        <v>13</v>
      </c>
      <c r="E185" s="17">
        <v>898.18</v>
      </c>
      <c r="F185" s="17">
        <v>0</v>
      </c>
    </row>
    <row r="186" spans="1:6" ht="12.75" customHeight="1">
      <c r="A186" s="5">
        <v>176</v>
      </c>
      <c r="B186" s="15">
        <v>42433.958333333336</v>
      </c>
      <c r="C186" s="16" t="s">
        <v>12</v>
      </c>
      <c r="D186" s="16" t="s">
        <v>13</v>
      </c>
      <c r="E186" s="17">
        <v>363.55</v>
      </c>
      <c r="F186" s="17">
        <v>0</v>
      </c>
    </row>
    <row r="187" spans="1:6" ht="12.75" customHeight="1">
      <c r="A187" s="5">
        <v>177</v>
      </c>
      <c r="B187" s="15">
        <v>42437.6875</v>
      </c>
      <c r="C187" s="16" t="s">
        <v>12</v>
      </c>
      <c r="D187" s="16" t="s">
        <v>13</v>
      </c>
      <c r="E187" s="17">
        <v>4731.67</v>
      </c>
      <c r="F187" s="17">
        <v>0</v>
      </c>
    </row>
    <row r="188" spans="1:6" ht="12.75" customHeight="1">
      <c r="A188" s="5">
        <v>178</v>
      </c>
      <c r="B188" s="15">
        <v>42359.5</v>
      </c>
      <c r="C188" s="16" t="s">
        <v>12</v>
      </c>
      <c r="D188" s="16" t="s">
        <v>13</v>
      </c>
      <c r="E188" s="17">
        <v>592.86</v>
      </c>
      <c r="F188" s="17">
        <v>0</v>
      </c>
    </row>
    <row r="189" spans="1:6" ht="12.75" customHeight="1">
      <c r="A189" s="5">
        <v>179</v>
      </c>
      <c r="B189" s="15">
        <v>42146</v>
      </c>
      <c r="C189" s="16" t="s">
        <v>12</v>
      </c>
      <c r="D189" s="16" t="s">
        <v>13</v>
      </c>
      <c r="E189" s="17">
        <v>0</v>
      </c>
      <c r="F189" s="17">
        <v>0</v>
      </c>
    </row>
    <row r="190" spans="1:6" ht="12.75" customHeight="1">
      <c r="A190" s="11">
        <v>180</v>
      </c>
      <c r="B190" s="12">
        <v>42454</v>
      </c>
      <c r="C190" s="13" t="s">
        <v>18</v>
      </c>
      <c r="D190" s="13" t="s">
        <v>0</v>
      </c>
      <c r="E190" s="14">
        <v>232.59</v>
      </c>
      <c r="F190" s="14">
        <v>0</v>
      </c>
    </row>
    <row r="191" spans="1:6" ht="12.75" customHeight="1">
      <c r="A191" s="11">
        <v>181</v>
      </c>
      <c r="B191" s="12">
        <v>42454</v>
      </c>
      <c r="C191" s="13" t="s">
        <v>18</v>
      </c>
      <c r="D191" s="13" t="s">
        <v>0</v>
      </c>
      <c r="E191" s="14">
        <v>198.83</v>
      </c>
      <c r="F191" s="14">
        <v>0</v>
      </c>
    </row>
    <row r="192" spans="1:6" ht="12.75" customHeight="1">
      <c r="A192" s="11">
        <v>182</v>
      </c>
      <c r="B192" s="12">
        <v>42464</v>
      </c>
      <c r="C192" s="13" t="s">
        <v>18</v>
      </c>
      <c r="D192" s="13" t="s">
        <v>0</v>
      </c>
      <c r="E192" s="14">
        <v>1077.27</v>
      </c>
      <c r="F192" s="14">
        <v>0</v>
      </c>
    </row>
    <row r="193" spans="1:6" ht="12.75" customHeight="1">
      <c r="A193" s="11">
        <v>183</v>
      </c>
      <c r="B193" s="12">
        <v>42460</v>
      </c>
      <c r="C193" s="13" t="s">
        <v>18</v>
      </c>
      <c r="D193" s="13" t="s">
        <v>0</v>
      </c>
      <c r="E193" s="14">
        <v>160.15</v>
      </c>
      <c r="F193" s="14">
        <v>0</v>
      </c>
    </row>
    <row r="194" spans="1:6" ht="12.75" customHeight="1">
      <c r="A194" s="11">
        <v>184</v>
      </c>
      <c r="B194" s="12">
        <v>42461</v>
      </c>
      <c r="C194" s="13" t="s">
        <v>18</v>
      </c>
      <c r="D194" s="13" t="s">
        <v>0</v>
      </c>
      <c r="E194" s="14">
        <v>49.94</v>
      </c>
      <c r="F194" s="14">
        <v>0</v>
      </c>
    </row>
    <row r="195" spans="1:6" ht="12.75" customHeight="1">
      <c r="A195" s="11">
        <v>185</v>
      </c>
      <c r="B195" s="12">
        <v>42459.37847222222</v>
      </c>
      <c r="C195" s="13" t="s">
        <v>25</v>
      </c>
      <c r="D195" s="13" t="s">
        <v>0</v>
      </c>
      <c r="E195" s="14">
        <v>1377</v>
      </c>
      <c r="F195" s="14">
        <v>0</v>
      </c>
    </row>
    <row r="196" spans="1:6" ht="12.75" customHeight="1">
      <c r="A196" s="5">
        <v>186</v>
      </c>
      <c r="B196" s="15">
        <v>42466.32638888889</v>
      </c>
      <c r="C196" s="16" t="s">
        <v>12</v>
      </c>
      <c r="D196" s="16" t="s">
        <v>13</v>
      </c>
      <c r="E196" s="17">
        <v>536.89</v>
      </c>
      <c r="F196" s="17">
        <v>0</v>
      </c>
    </row>
    <row r="197" spans="1:6" ht="12.75" customHeight="1">
      <c r="A197" s="11">
        <v>187</v>
      </c>
      <c r="B197" s="12">
        <v>42468</v>
      </c>
      <c r="C197" s="13" t="s">
        <v>18</v>
      </c>
      <c r="D197" s="13" t="s">
        <v>0</v>
      </c>
      <c r="E197" s="14">
        <v>198.83</v>
      </c>
      <c r="F197" s="14">
        <v>0</v>
      </c>
    </row>
    <row r="198" spans="1:6" ht="12.75" customHeight="1">
      <c r="A198" s="11">
        <v>188</v>
      </c>
      <c r="B198" s="12">
        <v>42471</v>
      </c>
      <c r="C198" s="13" t="s">
        <v>27</v>
      </c>
      <c r="D198" s="13" t="s">
        <v>0</v>
      </c>
      <c r="E198" s="14">
        <v>1598.39</v>
      </c>
      <c r="F198" s="14">
        <v>0</v>
      </c>
    </row>
    <row r="199" spans="1:6" ht="12.75" customHeight="1">
      <c r="A199" s="5">
        <v>189</v>
      </c>
      <c r="B199" s="15">
        <v>42375.5</v>
      </c>
      <c r="C199" s="16" t="s">
        <v>12</v>
      </c>
      <c r="D199" s="16" t="s">
        <v>13</v>
      </c>
      <c r="E199" s="17">
        <v>0</v>
      </c>
      <c r="F199" s="17">
        <v>0</v>
      </c>
    </row>
    <row r="200" spans="1:6" ht="12.75" customHeight="1">
      <c r="A200" s="11">
        <v>190</v>
      </c>
      <c r="B200" s="12">
        <v>42478</v>
      </c>
      <c r="C200" s="13" t="s">
        <v>18</v>
      </c>
      <c r="D200" s="13" t="s">
        <v>0</v>
      </c>
      <c r="E200" s="14">
        <v>89.54</v>
      </c>
      <c r="F200" s="14">
        <v>0</v>
      </c>
    </row>
    <row r="201" spans="1:6" ht="12.75" customHeight="1">
      <c r="A201" s="11">
        <v>191</v>
      </c>
      <c r="B201" s="12">
        <v>42485.3125</v>
      </c>
      <c r="C201" s="13" t="s">
        <v>21</v>
      </c>
      <c r="D201" s="13" t="s">
        <v>0</v>
      </c>
      <c r="E201" s="14">
        <v>770</v>
      </c>
      <c r="F201" s="14">
        <v>0</v>
      </c>
    </row>
    <row r="202" spans="1:6" ht="12.75" customHeight="1">
      <c r="A202" s="11">
        <v>192</v>
      </c>
      <c r="B202" s="12">
        <v>42483</v>
      </c>
      <c r="C202" s="13" t="s">
        <v>18</v>
      </c>
      <c r="D202" s="13" t="s">
        <v>0</v>
      </c>
      <c r="E202" s="14">
        <v>89.54</v>
      </c>
      <c r="F202" s="14">
        <v>0</v>
      </c>
    </row>
    <row r="203" spans="1:6" ht="12.75" customHeight="1">
      <c r="A203" s="11">
        <v>193</v>
      </c>
      <c r="B203" s="12">
        <v>42483</v>
      </c>
      <c r="C203" s="13" t="s">
        <v>18</v>
      </c>
      <c r="D203" s="13" t="s">
        <v>0</v>
      </c>
      <c r="E203" s="14">
        <v>440</v>
      </c>
      <c r="F203" s="14">
        <v>0</v>
      </c>
    </row>
    <row r="204" spans="1:6" ht="12.75" customHeight="1">
      <c r="A204" s="11">
        <v>194</v>
      </c>
      <c r="B204" s="12">
        <v>42486.57361111111</v>
      </c>
      <c r="C204" s="13" t="s">
        <v>18</v>
      </c>
      <c r="D204" s="13" t="s">
        <v>0</v>
      </c>
      <c r="E204" s="14">
        <v>89.54</v>
      </c>
      <c r="F204" s="14">
        <v>0</v>
      </c>
    </row>
    <row r="205" spans="1:6" ht="12.75" customHeight="1">
      <c r="A205" s="5">
        <v>195</v>
      </c>
      <c r="B205" s="15">
        <v>42487.868055555555</v>
      </c>
      <c r="C205" s="16" t="s">
        <v>12</v>
      </c>
      <c r="D205" s="16" t="s">
        <v>13</v>
      </c>
      <c r="E205" s="17">
        <v>5895.61</v>
      </c>
      <c r="F205" s="17">
        <v>0</v>
      </c>
    </row>
    <row r="206" spans="1:6" ht="12.75" customHeight="1">
      <c r="A206" s="5">
        <v>196</v>
      </c>
      <c r="B206" s="15">
        <v>42432</v>
      </c>
      <c r="C206" s="16" t="s">
        <v>12</v>
      </c>
      <c r="D206" s="16" t="s">
        <v>13</v>
      </c>
      <c r="E206" s="17">
        <v>9000</v>
      </c>
      <c r="F206" s="17">
        <v>0</v>
      </c>
    </row>
    <row r="207" spans="1:6" ht="12.75" customHeight="1">
      <c r="A207" s="11">
        <v>197</v>
      </c>
      <c r="B207" s="12">
        <v>42496</v>
      </c>
      <c r="C207" s="13" t="s">
        <v>18</v>
      </c>
      <c r="D207" s="13" t="s">
        <v>0</v>
      </c>
      <c r="E207" s="14">
        <v>1187.2</v>
      </c>
      <c r="F207" s="14">
        <v>0</v>
      </c>
    </row>
    <row r="208" spans="1:6" ht="12.75" customHeight="1">
      <c r="A208" s="5">
        <v>198</v>
      </c>
      <c r="B208" s="15">
        <v>42067</v>
      </c>
      <c r="C208" s="16" t="s">
        <v>12</v>
      </c>
      <c r="D208" s="16" t="s">
        <v>13</v>
      </c>
      <c r="E208" s="17">
        <v>0</v>
      </c>
      <c r="F208" s="17">
        <v>0</v>
      </c>
    </row>
    <row r="209" spans="1:6" ht="12.75" customHeight="1">
      <c r="A209" s="5">
        <v>199</v>
      </c>
      <c r="B209" s="15">
        <v>42496.25</v>
      </c>
      <c r="C209" s="16" t="s">
        <v>12</v>
      </c>
      <c r="D209" s="16" t="s">
        <v>13</v>
      </c>
      <c r="E209" s="17">
        <v>23722.5</v>
      </c>
      <c r="F209" s="17">
        <v>0</v>
      </c>
    </row>
    <row r="210" spans="1:6" ht="12.75" customHeight="1">
      <c r="A210" s="5">
        <v>200</v>
      </c>
      <c r="B210" s="15">
        <v>42494.694444444445</v>
      </c>
      <c r="C210" s="16" t="s">
        <v>12</v>
      </c>
      <c r="D210" s="16" t="s">
        <v>13</v>
      </c>
      <c r="E210" s="17">
        <v>1439.72</v>
      </c>
      <c r="F210" s="17">
        <v>0</v>
      </c>
    </row>
    <row r="211" spans="1:6" ht="12.75" customHeight="1">
      <c r="A211" s="11">
        <v>201</v>
      </c>
      <c r="B211" s="12">
        <v>42496.833333333336</v>
      </c>
      <c r="C211" s="13" t="s">
        <v>25</v>
      </c>
      <c r="D211" s="13" t="s">
        <v>0</v>
      </c>
      <c r="E211" s="14">
        <v>1107</v>
      </c>
      <c r="F211" s="14">
        <v>0</v>
      </c>
    </row>
    <row r="212" spans="1:6" ht="12.75" customHeight="1">
      <c r="A212" s="11">
        <v>202</v>
      </c>
      <c r="B212" s="12">
        <v>42507</v>
      </c>
      <c r="C212" s="13" t="s">
        <v>18</v>
      </c>
      <c r="D212" s="13" t="s">
        <v>0</v>
      </c>
      <c r="E212" s="14">
        <v>232.59</v>
      </c>
      <c r="F212" s="14">
        <v>0</v>
      </c>
    </row>
    <row r="213" spans="1:6" ht="12.75" customHeight="1">
      <c r="A213" s="5">
        <v>203</v>
      </c>
      <c r="B213" s="15">
        <v>42513.48611111111</v>
      </c>
      <c r="C213" s="16" t="s">
        <v>12</v>
      </c>
      <c r="D213" s="16" t="s">
        <v>13</v>
      </c>
      <c r="E213" s="17">
        <v>1708.92</v>
      </c>
      <c r="F213" s="17">
        <v>0</v>
      </c>
    </row>
    <row r="214" spans="1:6" ht="12.75" customHeight="1">
      <c r="A214" s="11">
        <v>204</v>
      </c>
      <c r="B214" s="12">
        <v>42514.53472222222</v>
      </c>
      <c r="C214" s="13" t="s">
        <v>28</v>
      </c>
      <c r="D214" s="13" t="s">
        <v>0</v>
      </c>
      <c r="E214" s="14">
        <v>1722</v>
      </c>
      <c r="F214" s="14">
        <v>0</v>
      </c>
    </row>
    <row r="215" spans="1:6" ht="12.75" customHeight="1">
      <c r="A215" s="11">
        <v>205</v>
      </c>
      <c r="B215" s="12">
        <v>42523</v>
      </c>
      <c r="C215" s="13" t="s">
        <v>18</v>
      </c>
      <c r="D215" s="13" t="s">
        <v>0</v>
      </c>
      <c r="E215" s="14">
        <v>91.27</v>
      </c>
      <c r="F215" s="14">
        <v>0</v>
      </c>
    </row>
    <row r="216" spans="1:6" ht="12.75" customHeight="1">
      <c r="A216" s="5">
        <v>206</v>
      </c>
      <c r="B216" s="15">
        <v>42518.95486111111</v>
      </c>
      <c r="C216" s="16" t="s">
        <v>12</v>
      </c>
      <c r="D216" s="16" t="s">
        <v>13</v>
      </c>
      <c r="E216" s="17">
        <v>0</v>
      </c>
      <c r="F216" s="17">
        <v>0</v>
      </c>
    </row>
    <row r="217" spans="1:6" ht="12.75" customHeight="1">
      <c r="A217" s="11">
        <v>207</v>
      </c>
      <c r="B217" s="12">
        <v>42524</v>
      </c>
      <c r="C217" s="13" t="s">
        <v>18</v>
      </c>
      <c r="D217" s="13" t="s">
        <v>0</v>
      </c>
      <c r="E217" s="14">
        <v>206.33</v>
      </c>
      <c r="F217" s="14">
        <v>0</v>
      </c>
    </row>
    <row r="218" spans="1:6" ht="12.75" customHeight="1">
      <c r="A218" s="11">
        <v>208</v>
      </c>
      <c r="B218" s="12">
        <v>42526</v>
      </c>
      <c r="C218" s="13" t="s">
        <v>18</v>
      </c>
      <c r="D218" s="13" t="s">
        <v>0</v>
      </c>
      <c r="E218" s="14">
        <v>580.5</v>
      </c>
      <c r="F218" s="14">
        <v>0</v>
      </c>
    </row>
    <row r="219" spans="1:6" ht="12.75" customHeight="1">
      <c r="A219" s="11">
        <v>209</v>
      </c>
      <c r="B219" s="12">
        <v>42531</v>
      </c>
      <c r="C219" s="13" t="s">
        <v>18</v>
      </c>
      <c r="D219" s="13" t="s">
        <v>0</v>
      </c>
      <c r="E219" s="14">
        <v>198.83</v>
      </c>
      <c r="F219" s="14">
        <v>0</v>
      </c>
    </row>
    <row r="220" spans="1:6" ht="12.75" customHeight="1">
      <c r="A220" s="5">
        <v>210</v>
      </c>
      <c r="B220" s="15">
        <v>42506</v>
      </c>
      <c r="C220" s="16" t="s">
        <v>12</v>
      </c>
      <c r="D220" s="16" t="s">
        <v>13</v>
      </c>
      <c r="E220" s="17">
        <v>0</v>
      </c>
      <c r="F220" s="17">
        <v>0</v>
      </c>
    </row>
    <row r="221" spans="1:6" ht="12.75" customHeight="1">
      <c r="A221" s="5">
        <v>211</v>
      </c>
      <c r="B221" s="15">
        <v>42473</v>
      </c>
      <c r="C221" s="16" t="s">
        <v>12</v>
      </c>
      <c r="D221" s="16" t="s">
        <v>13</v>
      </c>
      <c r="E221" s="17">
        <v>10000</v>
      </c>
      <c r="F221" s="17">
        <v>0</v>
      </c>
    </row>
    <row r="222" spans="1:6" ht="12.75" customHeight="1">
      <c r="A222" s="5">
        <v>212</v>
      </c>
      <c r="B222" s="15">
        <v>42274</v>
      </c>
      <c r="C222" s="16" t="s">
        <v>12</v>
      </c>
      <c r="D222" s="16" t="s">
        <v>13</v>
      </c>
      <c r="E222" s="17">
        <v>0</v>
      </c>
      <c r="F222" s="17">
        <v>0</v>
      </c>
    </row>
    <row r="223" spans="1:6" ht="12.75" customHeight="1">
      <c r="A223" s="5">
        <v>213</v>
      </c>
      <c r="B223" s="15">
        <v>42412</v>
      </c>
      <c r="C223" s="16" t="s">
        <v>12</v>
      </c>
      <c r="D223" s="16" t="s">
        <v>13</v>
      </c>
      <c r="E223" s="17">
        <v>0</v>
      </c>
      <c r="F223" s="17">
        <v>13000</v>
      </c>
    </row>
    <row r="224" spans="1:6" ht="12.75" customHeight="1">
      <c r="A224" s="11">
        <v>214</v>
      </c>
      <c r="B224" s="12">
        <v>42541</v>
      </c>
      <c r="C224" s="13" t="s">
        <v>18</v>
      </c>
      <c r="D224" s="13" t="s">
        <v>0</v>
      </c>
      <c r="E224" s="14">
        <v>313.13</v>
      </c>
      <c r="F224" s="14">
        <v>0</v>
      </c>
    </row>
    <row r="225" spans="1:6" ht="12.75" customHeight="1">
      <c r="A225" s="11">
        <v>215</v>
      </c>
      <c r="B225" s="12">
        <v>42541</v>
      </c>
      <c r="C225" s="13" t="s">
        <v>18</v>
      </c>
      <c r="D225" s="13" t="s">
        <v>0</v>
      </c>
      <c r="E225" s="14">
        <v>89.54</v>
      </c>
      <c r="F225" s="14">
        <v>0</v>
      </c>
    </row>
    <row r="226" spans="1:6" ht="12.75" customHeight="1">
      <c r="A226" s="11">
        <v>216</v>
      </c>
      <c r="B226" s="12">
        <v>42541</v>
      </c>
      <c r="C226" s="13" t="s">
        <v>18</v>
      </c>
      <c r="D226" s="13" t="s">
        <v>0</v>
      </c>
      <c r="E226" s="14">
        <v>96.43</v>
      </c>
      <c r="F226" s="14">
        <v>0</v>
      </c>
    </row>
    <row r="227" spans="1:6" ht="12.75" customHeight="1">
      <c r="A227" s="11">
        <v>217</v>
      </c>
      <c r="B227" s="12">
        <v>42517</v>
      </c>
      <c r="C227" s="13" t="s">
        <v>18</v>
      </c>
      <c r="D227" s="13" t="s">
        <v>0</v>
      </c>
      <c r="E227" s="14">
        <v>1685.1</v>
      </c>
      <c r="F227" s="14">
        <v>0</v>
      </c>
    </row>
    <row r="228" spans="1:6" ht="12.75" customHeight="1">
      <c r="A228" s="11">
        <v>218</v>
      </c>
      <c r="B228" s="12">
        <v>42541</v>
      </c>
      <c r="C228" s="13" t="s">
        <v>18</v>
      </c>
      <c r="D228" s="13" t="s">
        <v>0</v>
      </c>
      <c r="E228" s="14">
        <v>213.84</v>
      </c>
      <c r="F228" s="14">
        <v>0</v>
      </c>
    </row>
    <row r="229" spans="1:6" ht="12.75" customHeight="1">
      <c r="A229" s="11">
        <v>219</v>
      </c>
      <c r="B229" s="12">
        <v>42544.541666666664</v>
      </c>
      <c r="C229" s="13" t="s">
        <v>18</v>
      </c>
      <c r="D229" s="13" t="s">
        <v>0</v>
      </c>
      <c r="E229" s="14">
        <v>369</v>
      </c>
      <c r="F229" s="14">
        <v>0</v>
      </c>
    </row>
    <row r="230" spans="1:6" ht="12.75" customHeight="1">
      <c r="A230" s="11">
        <v>220</v>
      </c>
      <c r="B230" s="12">
        <v>42545</v>
      </c>
      <c r="C230" s="13" t="s">
        <v>18</v>
      </c>
      <c r="D230" s="13" t="s">
        <v>0</v>
      </c>
      <c r="E230" s="14">
        <v>707.25</v>
      </c>
      <c r="F230" s="14">
        <v>0</v>
      </c>
    </row>
    <row r="231" spans="1:6" ht="12.75" customHeight="1">
      <c r="A231" s="11">
        <v>221</v>
      </c>
      <c r="B231" s="12">
        <v>42548</v>
      </c>
      <c r="C231" s="13" t="s">
        <v>18</v>
      </c>
      <c r="D231" s="13" t="s">
        <v>0</v>
      </c>
      <c r="E231" s="14">
        <v>120.54</v>
      </c>
      <c r="F231" s="14">
        <v>0</v>
      </c>
    </row>
    <row r="232" spans="1:6" ht="12.75" customHeight="1">
      <c r="A232" s="11">
        <v>222</v>
      </c>
      <c r="B232" s="12">
        <v>42549</v>
      </c>
      <c r="C232" s="13" t="s">
        <v>11</v>
      </c>
      <c r="D232" s="13" t="s">
        <v>0</v>
      </c>
      <c r="E232" s="14">
        <v>89.54</v>
      </c>
      <c r="F232" s="14">
        <v>0</v>
      </c>
    </row>
    <row r="233" spans="1:6" ht="12.75" customHeight="1">
      <c r="A233" s="11">
        <v>223</v>
      </c>
      <c r="B233" s="12">
        <v>42551.8125</v>
      </c>
      <c r="C233" s="13" t="s">
        <v>25</v>
      </c>
      <c r="D233" s="13" t="s">
        <v>0</v>
      </c>
      <c r="E233" s="14">
        <v>380</v>
      </c>
      <c r="F233" s="14">
        <v>0</v>
      </c>
    </row>
    <row r="234" spans="1:6" ht="12.75" customHeight="1">
      <c r="A234" s="11">
        <v>224</v>
      </c>
      <c r="B234" s="12">
        <v>42555.42013888889</v>
      </c>
      <c r="C234" s="13" t="s">
        <v>21</v>
      </c>
      <c r="D234" s="13" t="s">
        <v>0</v>
      </c>
      <c r="E234" s="14">
        <v>500</v>
      </c>
      <c r="F234" s="14">
        <v>0</v>
      </c>
    </row>
    <row r="235" spans="1:6" ht="12.75" customHeight="1">
      <c r="A235" s="5">
        <v>225</v>
      </c>
      <c r="B235" s="15">
        <v>42538.631944444445</v>
      </c>
      <c r="C235" s="16" t="s">
        <v>12</v>
      </c>
      <c r="D235" s="16" t="s">
        <v>13</v>
      </c>
      <c r="E235" s="17">
        <v>0</v>
      </c>
      <c r="F235" s="17">
        <v>0</v>
      </c>
    </row>
    <row r="236" spans="1:6" ht="12.75" customHeight="1">
      <c r="A236" s="5">
        <v>226</v>
      </c>
      <c r="B236" s="15">
        <v>42444</v>
      </c>
      <c r="C236" s="16" t="s">
        <v>12</v>
      </c>
      <c r="D236" s="16" t="s">
        <v>13</v>
      </c>
      <c r="E236" s="17">
        <v>4000</v>
      </c>
      <c r="F236" s="17">
        <v>0</v>
      </c>
    </row>
    <row r="237" spans="1:6" ht="12.75" customHeight="1">
      <c r="A237" s="5">
        <v>227</v>
      </c>
      <c r="B237" s="15">
        <v>42538.645833333336</v>
      </c>
      <c r="C237" s="16" t="s">
        <v>12</v>
      </c>
      <c r="D237" s="16" t="s">
        <v>13</v>
      </c>
      <c r="E237" s="17">
        <v>0</v>
      </c>
      <c r="F237" s="17">
        <v>0</v>
      </c>
    </row>
    <row r="238" spans="1:6" ht="12.75" customHeight="1">
      <c r="A238" s="11">
        <v>228</v>
      </c>
      <c r="B238" s="12">
        <v>42532</v>
      </c>
      <c r="C238" s="13" t="s">
        <v>18</v>
      </c>
      <c r="D238" s="13" t="s">
        <v>0</v>
      </c>
      <c r="E238" s="14">
        <v>198.83</v>
      </c>
      <c r="F238" s="14">
        <v>0</v>
      </c>
    </row>
    <row r="239" spans="1:6" ht="12.75" customHeight="1">
      <c r="A239" s="11">
        <v>229</v>
      </c>
      <c r="B239" s="12">
        <v>42532</v>
      </c>
      <c r="C239" s="13" t="s">
        <v>18</v>
      </c>
      <c r="D239" s="13" t="s">
        <v>0</v>
      </c>
      <c r="E239" s="14">
        <v>490.95</v>
      </c>
      <c r="F239" s="14">
        <v>0</v>
      </c>
    </row>
    <row r="240" spans="1:6" ht="12.75" customHeight="1">
      <c r="A240" s="5">
        <v>230</v>
      </c>
      <c r="B240" s="15">
        <v>42557</v>
      </c>
      <c r="C240" s="16" t="s">
        <v>12</v>
      </c>
      <c r="D240" s="16" t="s">
        <v>13</v>
      </c>
      <c r="E240" s="17">
        <v>0</v>
      </c>
      <c r="F240" s="17">
        <v>0</v>
      </c>
    </row>
    <row r="241" spans="1:6" ht="12.75" customHeight="1">
      <c r="A241" s="11">
        <v>231</v>
      </c>
      <c r="B241" s="12">
        <v>42556</v>
      </c>
      <c r="C241" s="13" t="s">
        <v>18</v>
      </c>
      <c r="D241" s="13" t="s">
        <v>0</v>
      </c>
      <c r="E241" s="14">
        <v>1900</v>
      </c>
      <c r="F241" s="14">
        <v>0</v>
      </c>
    </row>
    <row r="242" spans="1:6" ht="12.75" customHeight="1">
      <c r="A242" s="5">
        <v>232</v>
      </c>
      <c r="B242" s="15">
        <v>42565.5</v>
      </c>
      <c r="C242" s="16" t="s">
        <v>12</v>
      </c>
      <c r="D242" s="16" t="s">
        <v>13</v>
      </c>
      <c r="E242" s="17">
        <v>0</v>
      </c>
      <c r="F242" s="17">
        <v>0</v>
      </c>
    </row>
    <row r="243" spans="1:6" ht="12.75" customHeight="1">
      <c r="A243" s="5">
        <v>233</v>
      </c>
      <c r="B243" s="15">
        <v>42565.92361111111</v>
      </c>
      <c r="C243" s="16" t="s">
        <v>12</v>
      </c>
      <c r="D243" s="16" t="s">
        <v>13</v>
      </c>
      <c r="E243" s="17">
        <v>1212.62</v>
      </c>
      <c r="F243" s="17">
        <v>0</v>
      </c>
    </row>
    <row r="244" spans="1:6" ht="12.75" customHeight="1">
      <c r="A244" s="5">
        <v>234</v>
      </c>
      <c r="B244" s="15">
        <v>42571.875</v>
      </c>
      <c r="C244" s="16" t="s">
        <v>12</v>
      </c>
      <c r="D244" s="16" t="s">
        <v>13</v>
      </c>
      <c r="E244" s="17">
        <v>0</v>
      </c>
      <c r="F244" s="17">
        <v>0</v>
      </c>
    </row>
    <row r="245" spans="1:6" ht="12.75" customHeight="1">
      <c r="A245" s="5">
        <v>235</v>
      </c>
      <c r="B245" s="15">
        <v>42538.666666666664</v>
      </c>
      <c r="C245" s="16" t="s">
        <v>12</v>
      </c>
      <c r="D245" s="16" t="s">
        <v>13</v>
      </c>
      <c r="E245" s="17">
        <v>0</v>
      </c>
      <c r="F245" s="17">
        <v>0</v>
      </c>
    </row>
    <row r="246" spans="1:6" ht="12.75" customHeight="1">
      <c r="A246" s="5">
        <v>236</v>
      </c>
      <c r="B246" s="15">
        <v>42418.458333333336</v>
      </c>
      <c r="C246" s="16" t="s">
        <v>12</v>
      </c>
      <c r="D246" s="16" t="s">
        <v>13</v>
      </c>
      <c r="E246" s="17">
        <v>0</v>
      </c>
      <c r="F246" s="17">
        <v>0</v>
      </c>
    </row>
    <row r="247" spans="1:6" ht="12.75" customHeight="1">
      <c r="A247" s="11">
        <v>237</v>
      </c>
      <c r="B247" s="12">
        <v>42583</v>
      </c>
      <c r="C247" s="13" t="s">
        <v>18</v>
      </c>
      <c r="D247" s="13" t="s">
        <v>0</v>
      </c>
      <c r="E247" s="14">
        <v>721.76</v>
      </c>
      <c r="F247" s="14">
        <v>0</v>
      </c>
    </row>
    <row r="248" spans="1:6" ht="12.75" customHeight="1">
      <c r="A248" s="11">
        <v>238</v>
      </c>
      <c r="B248" s="12">
        <v>42583</v>
      </c>
      <c r="C248" s="13" t="s">
        <v>18</v>
      </c>
      <c r="D248" s="13" t="s">
        <v>0</v>
      </c>
      <c r="E248" s="14">
        <v>390.15</v>
      </c>
      <c r="F248" s="14">
        <v>0</v>
      </c>
    </row>
    <row r="249" spans="1:6" ht="12.75" customHeight="1">
      <c r="A249" s="5">
        <v>239</v>
      </c>
      <c r="B249" s="15">
        <v>42578.78472222222</v>
      </c>
      <c r="C249" s="16" t="s">
        <v>12</v>
      </c>
      <c r="D249" s="16" t="s">
        <v>13</v>
      </c>
      <c r="E249" s="17">
        <v>0</v>
      </c>
      <c r="F249" s="17">
        <v>0</v>
      </c>
    </row>
    <row r="250" spans="1:6" ht="25.5">
      <c r="A250" s="11">
        <v>240</v>
      </c>
      <c r="B250" s="12">
        <v>42322</v>
      </c>
      <c r="C250" s="13" t="s">
        <v>29</v>
      </c>
      <c r="D250" s="13" t="s">
        <v>16</v>
      </c>
      <c r="E250" s="14">
        <v>0</v>
      </c>
      <c r="F250" s="14">
        <v>0</v>
      </c>
    </row>
    <row r="251" spans="1:6" ht="12.75" customHeight="1">
      <c r="A251" s="5">
        <v>241</v>
      </c>
      <c r="B251" s="15">
        <v>42538.583333333336</v>
      </c>
      <c r="C251" s="16" t="s">
        <v>12</v>
      </c>
      <c r="D251" s="16" t="s">
        <v>13</v>
      </c>
      <c r="E251" s="17">
        <v>0</v>
      </c>
      <c r="F251" s="17">
        <v>0</v>
      </c>
    </row>
    <row r="252" spans="1:6" ht="12.75" customHeight="1">
      <c r="A252" s="11">
        <v>242</v>
      </c>
      <c r="B252" s="12">
        <v>42450</v>
      </c>
      <c r="C252" s="13" t="s">
        <v>21</v>
      </c>
      <c r="D252" s="13" t="s">
        <v>0</v>
      </c>
      <c r="E252" s="14">
        <v>315</v>
      </c>
      <c r="F252" s="14">
        <v>0</v>
      </c>
    </row>
    <row r="253" spans="1:6" ht="12.75" customHeight="1">
      <c r="A253" s="11">
        <v>243</v>
      </c>
      <c r="B253" s="12">
        <v>42500</v>
      </c>
      <c r="C253" s="13" t="s">
        <v>21</v>
      </c>
      <c r="D253" s="13" t="s">
        <v>0</v>
      </c>
      <c r="E253" s="14">
        <v>470</v>
      </c>
      <c r="F253" s="14">
        <v>0</v>
      </c>
    </row>
    <row r="254" spans="1:6" ht="12.75" customHeight="1">
      <c r="A254" s="11">
        <v>244</v>
      </c>
      <c r="B254" s="12">
        <v>42545</v>
      </c>
      <c r="C254" s="13" t="s">
        <v>18</v>
      </c>
      <c r="D254" s="13" t="s">
        <v>0</v>
      </c>
      <c r="E254" s="14">
        <v>500</v>
      </c>
      <c r="F254" s="14">
        <v>0</v>
      </c>
    </row>
    <row r="255" spans="1:6" ht="12.75" customHeight="1">
      <c r="A255" s="5">
        <v>245</v>
      </c>
      <c r="B255" s="15">
        <v>42417</v>
      </c>
      <c r="C255" s="16" t="s">
        <v>12</v>
      </c>
      <c r="D255" s="16" t="s">
        <v>13</v>
      </c>
      <c r="E255" s="17">
        <v>0</v>
      </c>
      <c r="F255" s="17">
        <v>0</v>
      </c>
    </row>
    <row r="256" spans="1:6" ht="12.75" customHeight="1">
      <c r="A256" s="11">
        <v>246</v>
      </c>
      <c r="B256" s="12">
        <v>42594.833333333336</v>
      </c>
      <c r="C256" s="13" t="s">
        <v>25</v>
      </c>
      <c r="D256" s="13" t="s">
        <v>0</v>
      </c>
      <c r="E256" s="14">
        <v>1853.4</v>
      </c>
      <c r="F256" s="14">
        <v>0</v>
      </c>
    </row>
    <row r="257" spans="1:6" ht="12.75" customHeight="1">
      <c r="A257" s="5">
        <v>247</v>
      </c>
      <c r="B257" s="15">
        <v>42614.618055555555</v>
      </c>
      <c r="C257" s="16" t="s">
        <v>12</v>
      </c>
      <c r="D257" s="16" t="s">
        <v>13</v>
      </c>
      <c r="E257" s="17">
        <v>497.54</v>
      </c>
      <c r="F257" s="17">
        <v>0</v>
      </c>
    </row>
    <row r="258" spans="1:6" ht="12.75" customHeight="1">
      <c r="A258" s="11">
        <v>248</v>
      </c>
      <c r="B258" s="12">
        <v>42618</v>
      </c>
      <c r="C258" s="13" t="s">
        <v>18</v>
      </c>
      <c r="D258" s="13" t="s">
        <v>0</v>
      </c>
      <c r="E258" s="14">
        <v>198.83</v>
      </c>
      <c r="F258" s="14">
        <v>0</v>
      </c>
    </row>
    <row r="259" spans="1:6" ht="12.75" customHeight="1">
      <c r="A259" s="11">
        <v>249</v>
      </c>
      <c r="B259" s="12">
        <v>42621</v>
      </c>
      <c r="C259" s="13" t="s">
        <v>18</v>
      </c>
      <c r="D259" s="13" t="s">
        <v>0</v>
      </c>
      <c r="E259" s="14">
        <v>288.37</v>
      </c>
      <c r="F259" s="14">
        <v>0</v>
      </c>
    </row>
    <row r="260" spans="1:6" ht="12.75" customHeight="1">
      <c r="A260" s="11">
        <v>250</v>
      </c>
      <c r="B260" s="12">
        <v>42621</v>
      </c>
      <c r="C260" s="13" t="s">
        <v>18</v>
      </c>
      <c r="D260" s="13" t="s">
        <v>0</v>
      </c>
      <c r="E260" s="14">
        <v>198.83</v>
      </c>
      <c r="F260" s="14">
        <v>0</v>
      </c>
    </row>
    <row r="261" spans="1:6" ht="12.75" customHeight="1">
      <c r="A261" s="11">
        <v>251</v>
      </c>
      <c r="B261" s="12">
        <v>42625</v>
      </c>
      <c r="C261" s="13" t="s">
        <v>18</v>
      </c>
      <c r="D261" s="13" t="s">
        <v>0</v>
      </c>
      <c r="E261" s="14">
        <v>198.83</v>
      </c>
      <c r="F261" s="14">
        <v>0</v>
      </c>
    </row>
    <row r="262" spans="1:6" ht="12.75" customHeight="1">
      <c r="A262" s="11">
        <v>252</v>
      </c>
      <c r="B262" s="12">
        <v>42625</v>
      </c>
      <c r="C262" s="13" t="s">
        <v>18</v>
      </c>
      <c r="D262" s="13" t="s">
        <v>0</v>
      </c>
      <c r="E262" s="14">
        <v>98.15</v>
      </c>
      <c r="F262" s="14">
        <v>0</v>
      </c>
    </row>
    <row r="263" spans="1:6" ht="12.75" customHeight="1">
      <c r="A263" s="11">
        <v>253</v>
      </c>
      <c r="B263" s="12">
        <v>42625</v>
      </c>
      <c r="C263" s="13" t="s">
        <v>18</v>
      </c>
      <c r="D263" s="13" t="s">
        <v>0</v>
      </c>
      <c r="E263" s="14">
        <v>532.71</v>
      </c>
      <c r="F263" s="14">
        <v>0</v>
      </c>
    </row>
    <row r="264" spans="1:6" ht="12.75" customHeight="1">
      <c r="A264" s="11">
        <v>254</v>
      </c>
      <c r="B264" s="12">
        <v>42621.71527777778</v>
      </c>
      <c r="C264" s="13" t="s">
        <v>18</v>
      </c>
      <c r="D264" s="13" t="s">
        <v>0</v>
      </c>
      <c r="E264" s="14">
        <v>152.15</v>
      </c>
      <c r="F264" s="14">
        <v>0</v>
      </c>
    </row>
    <row r="265" spans="1:6" ht="12.75" customHeight="1">
      <c r="A265" s="11">
        <v>255</v>
      </c>
      <c r="B265" s="12">
        <v>42625</v>
      </c>
      <c r="C265" s="13" t="s">
        <v>18</v>
      </c>
      <c r="D265" s="13" t="s">
        <v>0</v>
      </c>
      <c r="E265" s="14">
        <v>208.31</v>
      </c>
      <c r="F265" s="14">
        <v>0</v>
      </c>
    </row>
    <row r="266" spans="1:6" ht="12.75" customHeight="1">
      <c r="A266" s="5">
        <v>256</v>
      </c>
      <c r="B266" s="15">
        <v>42628.479166666664</v>
      </c>
      <c r="C266" s="16" t="s">
        <v>12</v>
      </c>
      <c r="D266" s="16" t="s">
        <v>13</v>
      </c>
      <c r="E266" s="17">
        <v>2351.16</v>
      </c>
      <c r="F266" s="17">
        <v>0</v>
      </c>
    </row>
    <row r="267" spans="1:6" ht="12.75" customHeight="1">
      <c r="A267" s="11">
        <v>257</v>
      </c>
      <c r="B267" s="12">
        <v>42630.541666666664</v>
      </c>
      <c r="C267" s="13" t="s">
        <v>10</v>
      </c>
      <c r="D267" s="13" t="s">
        <v>0</v>
      </c>
      <c r="E267" s="14">
        <v>1392.9</v>
      </c>
      <c r="F267" s="14">
        <v>0</v>
      </c>
    </row>
    <row r="268" spans="1:6" ht="12.75" customHeight="1">
      <c r="A268" s="11">
        <v>258</v>
      </c>
      <c r="B268" s="12">
        <v>42632</v>
      </c>
      <c r="C268" s="13" t="s">
        <v>18</v>
      </c>
      <c r="D268" s="13" t="s">
        <v>0</v>
      </c>
      <c r="E268" s="14">
        <v>295.2</v>
      </c>
      <c r="F268" s="14">
        <v>0</v>
      </c>
    </row>
    <row r="269" spans="1:6" ht="12.75" customHeight="1">
      <c r="A269" s="5">
        <v>259</v>
      </c>
      <c r="B269" s="15">
        <v>42628.833333333336</v>
      </c>
      <c r="C269" s="16" t="s">
        <v>12</v>
      </c>
      <c r="D269" s="16" t="s">
        <v>13</v>
      </c>
      <c r="E269" s="17">
        <v>719.27</v>
      </c>
      <c r="F269" s="17">
        <v>0</v>
      </c>
    </row>
    <row r="270" spans="1:6" ht="12.75" customHeight="1">
      <c r="A270" s="11">
        <v>260</v>
      </c>
      <c r="B270" s="12">
        <v>42628.416666666664</v>
      </c>
      <c r="C270" s="13" t="s">
        <v>25</v>
      </c>
      <c r="D270" s="13" t="s">
        <v>0</v>
      </c>
      <c r="E270" s="14">
        <v>1470</v>
      </c>
      <c r="F270" s="14">
        <v>0</v>
      </c>
    </row>
    <row r="271" spans="1:6" ht="12.75" customHeight="1">
      <c r="A271" s="11">
        <v>261</v>
      </c>
      <c r="B271" s="12">
        <v>42635</v>
      </c>
      <c r="C271" s="13" t="s">
        <v>21</v>
      </c>
      <c r="D271" s="13" t="s">
        <v>0</v>
      </c>
      <c r="E271" s="14">
        <v>769.98</v>
      </c>
      <c r="F271" s="14">
        <v>0</v>
      </c>
    </row>
    <row r="272" spans="1:6" ht="12.75" customHeight="1">
      <c r="A272" s="11">
        <v>262</v>
      </c>
      <c r="B272" s="12">
        <v>42638</v>
      </c>
      <c r="C272" s="13" t="s">
        <v>21</v>
      </c>
      <c r="D272" s="13" t="s">
        <v>0</v>
      </c>
      <c r="E272" s="14">
        <v>603</v>
      </c>
      <c r="F272" s="14">
        <v>0</v>
      </c>
    </row>
    <row r="273" spans="1:6" ht="12.75" customHeight="1">
      <c r="A273" s="5">
        <v>263</v>
      </c>
      <c r="B273" s="15">
        <v>42580.625</v>
      </c>
      <c r="C273" s="16" t="s">
        <v>12</v>
      </c>
      <c r="D273" s="16" t="s">
        <v>13</v>
      </c>
      <c r="E273" s="17">
        <v>7000</v>
      </c>
      <c r="F273" s="17">
        <v>0</v>
      </c>
    </row>
    <row r="274" spans="1:6" ht="12.75" customHeight="1">
      <c r="A274" s="11">
        <v>264</v>
      </c>
      <c r="B274" s="12">
        <v>42650</v>
      </c>
      <c r="C274" s="13" t="s">
        <v>18</v>
      </c>
      <c r="D274" s="13" t="s">
        <v>0</v>
      </c>
      <c r="E274" s="14">
        <v>419.29</v>
      </c>
      <c r="F274" s="14">
        <v>0</v>
      </c>
    </row>
    <row r="275" spans="1:6" ht="12.75" customHeight="1">
      <c r="A275" s="11">
        <v>265</v>
      </c>
      <c r="B275" s="12">
        <v>42654</v>
      </c>
      <c r="C275" s="13" t="s">
        <v>18</v>
      </c>
      <c r="D275" s="13" t="s">
        <v>0</v>
      </c>
      <c r="E275" s="14">
        <v>150</v>
      </c>
      <c r="F275" s="14">
        <v>0</v>
      </c>
    </row>
    <row r="276" spans="1:6" ht="12.75" customHeight="1">
      <c r="A276" s="5">
        <v>266</v>
      </c>
      <c r="B276" s="15">
        <v>42349</v>
      </c>
      <c r="C276" s="16" t="s">
        <v>12</v>
      </c>
      <c r="D276" s="16" t="s">
        <v>13</v>
      </c>
      <c r="E276" s="17">
        <v>0</v>
      </c>
      <c r="F276" s="17">
        <v>0</v>
      </c>
    </row>
    <row r="277" spans="1:6" ht="12.75" customHeight="1">
      <c r="A277" s="5">
        <v>267</v>
      </c>
      <c r="B277" s="15">
        <v>42658.416666666664</v>
      </c>
      <c r="C277" s="16" t="s">
        <v>12</v>
      </c>
      <c r="D277" s="16" t="s">
        <v>13</v>
      </c>
      <c r="E277" s="17">
        <v>459.56</v>
      </c>
      <c r="F277" s="17">
        <v>0</v>
      </c>
    </row>
    <row r="278" spans="1:6" ht="12.75" customHeight="1">
      <c r="A278" s="11">
        <v>268</v>
      </c>
      <c r="B278" s="12">
        <v>42662</v>
      </c>
      <c r="C278" s="13" t="s">
        <v>18</v>
      </c>
      <c r="D278" s="13" t="s">
        <v>0</v>
      </c>
      <c r="E278" s="14">
        <v>230.63</v>
      </c>
      <c r="F278" s="14">
        <v>0</v>
      </c>
    </row>
    <row r="279" spans="1:6" ht="12.75" customHeight="1">
      <c r="A279" s="11">
        <v>269</v>
      </c>
      <c r="B279" s="12">
        <v>42656</v>
      </c>
      <c r="C279" s="13" t="s">
        <v>18</v>
      </c>
      <c r="D279" s="13" t="s">
        <v>0</v>
      </c>
      <c r="E279" s="14">
        <v>2073.6</v>
      </c>
      <c r="F279" s="14">
        <v>0</v>
      </c>
    </row>
    <row r="280" spans="1:6" ht="12.75" customHeight="1">
      <c r="A280" s="5">
        <v>270</v>
      </c>
      <c r="B280" s="15">
        <v>42653.583333333336</v>
      </c>
      <c r="C280" s="16" t="s">
        <v>12</v>
      </c>
      <c r="D280" s="16" t="s">
        <v>13</v>
      </c>
      <c r="E280" s="17">
        <v>481.09</v>
      </c>
      <c r="F280" s="17">
        <v>0</v>
      </c>
    </row>
    <row r="281" spans="1:6" ht="12.75" customHeight="1">
      <c r="A281" s="5">
        <v>271</v>
      </c>
      <c r="B281" s="15">
        <v>42670.618055555555</v>
      </c>
      <c r="C281" s="16" t="s">
        <v>12</v>
      </c>
      <c r="D281" s="16" t="s">
        <v>13</v>
      </c>
      <c r="E281" s="17">
        <v>500.92</v>
      </c>
      <c r="F281" s="17">
        <v>0</v>
      </c>
    </row>
    <row r="282" spans="1:6" ht="12.75" customHeight="1">
      <c r="A282" s="11">
        <v>272</v>
      </c>
      <c r="B282" s="12">
        <v>42674</v>
      </c>
      <c r="C282" s="13" t="s">
        <v>18</v>
      </c>
      <c r="D282" s="13" t="s">
        <v>0</v>
      </c>
      <c r="E282" s="14">
        <v>487.2</v>
      </c>
      <c r="F282" s="14">
        <v>0</v>
      </c>
    </row>
    <row r="283" spans="1:6" ht="12.75" customHeight="1">
      <c r="A283" s="5">
        <v>273</v>
      </c>
      <c r="B283" s="15">
        <v>42497</v>
      </c>
      <c r="C283" s="16" t="s">
        <v>12</v>
      </c>
      <c r="D283" s="16" t="s">
        <v>13</v>
      </c>
      <c r="E283" s="17">
        <v>0</v>
      </c>
      <c r="F283" s="17">
        <v>0</v>
      </c>
    </row>
    <row r="284" spans="1:6" ht="12.75" customHeight="1">
      <c r="A284" s="5">
        <v>274</v>
      </c>
      <c r="B284" s="15">
        <v>42514</v>
      </c>
      <c r="C284" s="16" t="s">
        <v>12</v>
      </c>
      <c r="D284" s="16" t="s">
        <v>13</v>
      </c>
      <c r="E284" s="17">
        <v>2500</v>
      </c>
      <c r="F284" s="17">
        <v>0</v>
      </c>
    </row>
    <row r="285" spans="1:6" ht="12.75" customHeight="1">
      <c r="A285" s="5">
        <v>275</v>
      </c>
      <c r="B285" s="15">
        <v>42511</v>
      </c>
      <c r="C285" s="16" t="s">
        <v>12</v>
      </c>
      <c r="D285" s="16" t="s">
        <v>13</v>
      </c>
      <c r="E285" s="17">
        <v>5000</v>
      </c>
      <c r="F285" s="17">
        <v>0</v>
      </c>
    </row>
    <row r="286" spans="1:6" ht="12.75" customHeight="1">
      <c r="A286" s="5">
        <v>276</v>
      </c>
      <c r="B286" s="15">
        <v>42673.760416666664</v>
      </c>
      <c r="C286" s="16" t="s">
        <v>12</v>
      </c>
      <c r="D286" s="16" t="s">
        <v>13</v>
      </c>
      <c r="E286" s="17">
        <v>1466.36</v>
      </c>
      <c r="F286" s="17">
        <v>0</v>
      </c>
    </row>
    <row r="287" spans="1:6" ht="12.75" customHeight="1">
      <c r="A287" s="5">
        <v>277</v>
      </c>
      <c r="B287" s="15">
        <v>42671.822916666664</v>
      </c>
      <c r="C287" s="16" t="s">
        <v>12</v>
      </c>
      <c r="D287" s="16" t="s">
        <v>13</v>
      </c>
      <c r="E287" s="17">
        <v>452.5</v>
      </c>
      <c r="F287" s="17">
        <v>0</v>
      </c>
    </row>
    <row r="288" spans="1:6" ht="12.75" customHeight="1">
      <c r="A288" s="11">
        <v>278</v>
      </c>
      <c r="B288" s="12">
        <v>42675</v>
      </c>
      <c r="C288" s="13" t="s">
        <v>18</v>
      </c>
      <c r="D288" s="13" t="s">
        <v>0</v>
      </c>
      <c r="E288" s="14">
        <v>168.76</v>
      </c>
      <c r="F288" s="14">
        <v>0</v>
      </c>
    </row>
    <row r="289" spans="1:6" ht="12.75" customHeight="1">
      <c r="A289" s="11">
        <v>279</v>
      </c>
      <c r="B289" s="12">
        <v>42675</v>
      </c>
      <c r="C289" s="13" t="s">
        <v>18</v>
      </c>
      <c r="D289" s="13" t="s">
        <v>0</v>
      </c>
      <c r="E289" s="14">
        <v>99.88</v>
      </c>
      <c r="F289" s="14">
        <v>0</v>
      </c>
    </row>
    <row r="290" spans="1:6" ht="12.75" customHeight="1">
      <c r="A290" s="11">
        <v>280</v>
      </c>
      <c r="B290" s="12">
        <v>42680</v>
      </c>
      <c r="C290" s="13" t="s">
        <v>18</v>
      </c>
      <c r="D290" s="13" t="s">
        <v>0</v>
      </c>
      <c r="E290" s="14">
        <v>101.6</v>
      </c>
      <c r="F290" s="14">
        <v>0</v>
      </c>
    </row>
    <row r="291" spans="1:6" ht="12.75" customHeight="1">
      <c r="A291" s="11">
        <v>281</v>
      </c>
      <c r="B291" s="12">
        <v>42680</v>
      </c>
      <c r="C291" s="13" t="s">
        <v>18</v>
      </c>
      <c r="D291" s="13" t="s">
        <v>0</v>
      </c>
      <c r="E291" s="14">
        <v>77.49</v>
      </c>
      <c r="F291" s="14">
        <v>0</v>
      </c>
    </row>
    <row r="292" spans="1:6" ht="12.75" customHeight="1">
      <c r="A292" s="5">
        <v>282</v>
      </c>
      <c r="B292" s="15">
        <v>42683.6875</v>
      </c>
      <c r="C292" s="16" t="s">
        <v>12</v>
      </c>
      <c r="D292" s="16" t="s">
        <v>13</v>
      </c>
      <c r="E292" s="17">
        <v>349.37</v>
      </c>
      <c r="F292" s="17">
        <v>0</v>
      </c>
    </row>
    <row r="293" spans="1:6" ht="12.75" customHeight="1">
      <c r="A293" s="5">
        <v>283</v>
      </c>
      <c r="B293" s="15">
        <v>42674.666666666664</v>
      </c>
      <c r="C293" s="16" t="s">
        <v>12</v>
      </c>
      <c r="D293" s="16" t="s">
        <v>13</v>
      </c>
      <c r="E293" s="17">
        <v>6252.11</v>
      </c>
      <c r="F293" s="17">
        <v>0</v>
      </c>
    </row>
    <row r="294" spans="1:6" ht="12.75" customHeight="1">
      <c r="A294" s="5">
        <v>284</v>
      </c>
      <c r="B294" s="15">
        <v>42690.729166666664</v>
      </c>
      <c r="C294" s="16" t="s">
        <v>12</v>
      </c>
      <c r="D294" s="16" t="s">
        <v>13</v>
      </c>
      <c r="E294" s="17">
        <v>1864.51</v>
      </c>
      <c r="F294" s="17">
        <v>0</v>
      </c>
    </row>
    <row r="295" spans="1:6" ht="12.75" customHeight="1">
      <c r="A295" s="5">
        <v>285</v>
      </c>
      <c r="B295" s="15">
        <v>42694.458333333336</v>
      </c>
      <c r="C295" s="16" t="s">
        <v>12</v>
      </c>
      <c r="D295" s="16" t="s">
        <v>13</v>
      </c>
      <c r="E295" s="17">
        <v>0</v>
      </c>
      <c r="F295" s="17">
        <v>0</v>
      </c>
    </row>
    <row r="296" spans="1:6" ht="12.75" customHeight="1">
      <c r="A296" s="5">
        <v>286</v>
      </c>
      <c r="B296" s="15">
        <v>42706.26388888889</v>
      </c>
      <c r="C296" s="16" t="s">
        <v>12</v>
      </c>
      <c r="D296" s="16" t="s">
        <v>13</v>
      </c>
      <c r="E296" s="17">
        <v>432.2</v>
      </c>
      <c r="F296" s="17">
        <v>0</v>
      </c>
    </row>
    <row r="297" spans="1:6" ht="12.75" customHeight="1">
      <c r="A297" s="5">
        <v>287</v>
      </c>
      <c r="B297" s="15">
        <v>42706.270833333336</v>
      </c>
      <c r="C297" s="16" t="s">
        <v>12</v>
      </c>
      <c r="D297" s="16" t="s">
        <v>13</v>
      </c>
      <c r="E297" s="17">
        <v>680</v>
      </c>
      <c r="F297" s="17">
        <v>0</v>
      </c>
    </row>
    <row r="298" spans="1:6" ht="12.75" customHeight="1">
      <c r="A298" s="11">
        <v>288</v>
      </c>
      <c r="B298" s="12">
        <v>42538</v>
      </c>
      <c r="C298" s="13" t="s">
        <v>11</v>
      </c>
      <c r="D298" s="13" t="s">
        <v>0</v>
      </c>
      <c r="E298" s="14">
        <v>0</v>
      </c>
      <c r="F298" s="14">
        <v>0</v>
      </c>
    </row>
    <row r="299" spans="1:6" ht="12.75" customHeight="1">
      <c r="A299" s="5">
        <v>289</v>
      </c>
      <c r="B299" s="15">
        <v>42682.75</v>
      </c>
      <c r="C299" s="16" t="s">
        <v>12</v>
      </c>
      <c r="D299" s="16" t="s">
        <v>13</v>
      </c>
      <c r="E299" s="17">
        <v>667.96</v>
      </c>
      <c r="F299" s="17">
        <v>0</v>
      </c>
    </row>
    <row r="300" spans="1:6" ht="12.75" customHeight="1">
      <c r="A300" s="5">
        <v>290</v>
      </c>
      <c r="B300" s="15">
        <v>42538</v>
      </c>
      <c r="C300" s="16" t="s">
        <v>12</v>
      </c>
      <c r="D300" s="16" t="s">
        <v>13</v>
      </c>
      <c r="E300" s="17">
        <v>0</v>
      </c>
      <c r="F300" s="17">
        <v>0</v>
      </c>
    </row>
    <row r="301" spans="1:6" ht="12.75" customHeight="1">
      <c r="A301" s="11">
        <v>291</v>
      </c>
      <c r="B301" s="12">
        <v>42707</v>
      </c>
      <c r="C301" s="13" t="s">
        <v>18</v>
      </c>
      <c r="D301" s="13" t="s">
        <v>0</v>
      </c>
      <c r="E301" s="14">
        <v>608.61</v>
      </c>
      <c r="F301" s="14">
        <v>0</v>
      </c>
    </row>
    <row r="302" spans="1:6" ht="12.75" customHeight="1">
      <c r="A302" s="5">
        <v>292</v>
      </c>
      <c r="B302" s="15">
        <v>42706.694444444445</v>
      </c>
      <c r="C302" s="16" t="s">
        <v>12</v>
      </c>
      <c r="D302" s="16" t="s">
        <v>13</v>
      </c>
      <c r="E302" s="17">
        <v>1126.11</v>
      </c>
      <c r="F302" s="17">
        <v>0</v>
      </c>
    </row>
    <row r="303" spans="1:6" ht="12.75" customHeight="1">
      <c r="A303" s="5">
        <v>293</v>
      </c>
      <c r="B303" s="15">
        <v>42706.260416666664</v>
      </c>
      <c r="C303" s="16" t="s">
        <v>12</v>
      </c>
      <c r="D303" s="16" t="s">
        <v>13</v>
      </c>
      <c r="E303" s="17">
        <v>291.47</v>
      </c>
      <c r="F303" s="17">
        <v>0</v>
      </c>
    </row>
    <row r="304" spans="1:6" ht="12.75" customHeight="1">
      <c r="A304" s="5">
        <v>294</v>
      </c>
      <c r="B304" s="15">
        <v>42706.708333333336</v>
      </c>
      <c r="C304" s="16" t="s">
        <v>12</v>
      </c>
      <c r="D304" s="16" t="s">
        <v>13</v>
      </c>
      <c r="E304" s="17">
        <v>704.54</v>
      </c>
      <c r="F304" s="17">
        <v>0</v>
      </c>
    </row>
    <row r="305" spans="1:6" ht="12.75" customHeight="1">
      <c r="A305" s="5">
        <v>295</v>
      </c>
      <c r="B305" s="15">
        <v>42706.256944444445</v>
      </c>
      <c r="C305" s="16" t="s">
        <v>12</v>
      </c>
      <c r="D305" s="16" t="s">
        <v>13</v>
      </c>
      <c r="E305" s="17">
        <v>616.41</v>
      </c>
      <c r="F305" s="17">
        <v>0</v>
      </c>
    </row>
    <row r="306" spans="1:6" ht="12.75" customHeight="1">
      <c r="A306" s="11">
        <v>296</v>
      </c>
      <c r="B306" s="12">
        <v>42709</v>
      </c>
      <c r="C306" s="13" t="s">
        <v>18</v>
      </c>
      <c r="D306" s="13" t="s">
        <v>0</v>
      </c>
      <c r="E306" s="14">
        <v>263.1</v>
      </c>
      <c r="F306" s="14">
        <v>0</v>
      </c>
    </row>
    <row r="307" spans="1:6" ht="12.75" customHeight="1">
      <c r="A307" s="11">
        <v>297</v>
      </c>
      <c r="B307" s="12">
        <v>42709</v>
      </c>
      <c r="C307" s="13" t="s">
        <v>18</v>
      </c>
      <c r="D307" s="13" t="s">
        <v>0</v>
      </c>
      <c r="E307" s="14">
        <v>202.09</v>
      </c>
      <c r="F307" s="14">
        <v>0</v>
      </c>
    </row>
    <row r="308" spans="1:6" ht="12.75" customHeight="1">
      <c r="A308" s="11">
        <v>298</v>
      </c>
      <c r="B308" s="12">
        <v>42709</v>
      </c>
      <c r="C308" s="13" t="s">
        <v>18</v>
      </c>
      <c r="D308" s="13" t="s">
        <v>0</v>
      </c>
      <c r="E308" s="14">
        <v>385.11</v>
      </c>
      <c r="F308" s="14">
        <v>0</v>
      </c>
    </row>
    <row r="309" spans="1:6" ht="12.75" customHeight="1">
      <c r="A309" s="5">
        <v>299</v>
      </c>
      <c r="B309" s="15">
        <v>42711.5</v>
      </c>
      <c r="C309" s="16" t="s">
        <v>12</v>
      </c>
      <c r="D309" s="16" t="s">
        <v>13</v>
      </c>
      <c r="E309" s="17">
        <v>480</v>
      </c>
      <c r="F309" s="17">
        <v>0</v>
      </c>
    </row>
    <row r="310" spans="1:6" ht="12.75" customHeight="1">
      <c r="A310" s="5">
        <v>300</v>
      </c>
      <c r="B310" s="15">
        <v>42211.5</v>
      </c>
      <c r="C310" s="16" t="s">
        <v>12</v>
      </c>
      <c r="D310" s="16" t="s">
        <v>13</v>
      </c>
      <c r="E310" s="17">
        <v>0</v>
      </c>
      <c r="F310" s="17">
        <v>0</v>
      </c>
    </row>
    <row r="311" spans="1:6" ht="12.75" customHeight="1">
      <c r="A311" s="5">
        <v>301</v>
      </c>
      <c r="B311" s="15">
        <v>42228</v>
      </c>
      <c r="C311" s="16" t="s">
        <v>12</v>
      </c>
      <c r="D311" s="16" t="s">
        <v>13</v>
      </c>
      <c r="E311" s="17">
        <v>5000</v>
      </c>
      <c r="F311" s="17">
        <v>0</v>
      </c>
    </row>
    <row r="312" spans="1:6" ht="12.75" customHeight="1">
      <c r="A312" s="5">
        <v>302</v>
      </c>
      <c r="B312" s="15">
        <v>42716.260416666664</v>
      </c>
      <c r="C312" s="16" t="s">
        <v>12</v>
      </c>
      <c r="D312" s="16" t="s">
        <v>13</v>
      </c>
      <c r="E312" s="17">
        <v>2836.17</v>
      </c>
      <c r="F312" s="17">
        <v>0</v>
      </c>
    </row>
    <row r="313" spans="1:6" ht="12.75" customHeight="1">
      <c r="A313" s="5">
        <v>303</v>
      </c>
      <c r="B313" s="15">
        <v>42706.291666666664</v>
      </c>
      <c r="C313" s="16" t="s">
        <v>12</v>
      </c>
      <c r="D313" s="16" t="s">
        <v>13</v>
      </c>
      <c r="E313" s="17">
        <v>0</v>
      </c>
      <c r="F313" s="17">
        <v>0</v>
      </c>
    </row>
    <row r="314" spans="1:6" ht="12.75" customHeight="1">
      <c r="A314" s="5">
        <v>304</v>
      </c>
      <c r="B314" s="15">
        <v>42706.21875</v>
      </c>
      <c r="C314" s="16" t="s">
        <v>12</v>
      </c>
      <c r="D314" s="16" t="s">
        <v>13</v>
      </c>
      <c r="E314" s="17">
        <v>3951.39</v>
      </c>
      <c r="F314" s="17">
        <v>0</v>
      </c>
    </row>
    <row r="315" spans="1:6" ht="12.75" customHeight="1">
      <c r="A315" s="5">
        <v>305</v>
      </c>
      <c r="B315" s="15">
        <v>42706.626388888886</v>
      </c>
      <c r="C315" s="16" t="s">
        <v>12</v>
      </c>
      <c r="D315" s="16" t="s">
        <v>13</v>
      </c>
      <c r="E315" s="17">
        <v>873.09</v>
      </c>
      <c r="F315" s="17">
        <v>3720</v>
      </c>
    </row>
    <row r="316" spans="1:6" ht="12.75" customHeight="1">
      <c r="A316" s="5">
        <v>306</v>
      </c>
      <c r="B316" s="15">
        <v>42498.479166666664</v>
      </c>
      <c r="C316" s="16" t="s">
        <v>12</v>
      </c>
      <c r="D316" s="16" t="s">
        <v>13</v>
      </c>
      <c r="E316" s="17">
        <v>0</v>
      </c>
      <c r="F316" s="17">
        <v>0</v>
      </c>
    </row>
    <row r="317" spans="1:6" ht="12.75" customHeight="1">
      <c r="A317" s="5">
        <v>307</v>
      </c>
      <c r="B317" s="15">
        <v>42598.8125</v>
      </c>
      <c r="C317" s="16" t="s">
        <v>12</v>
      </c>
      <c r="D317" s="16" t="s">
        <v>13</v>
      </c>
      <c r="E317" s="17">
        <v>0</v>
      </c>
      <c r="F317" s="17">
        <v>0</v>
      </c>
    </row>
    <row r="318" spans="1:6" ht="12.75" customHeight="1">
      <c r="A318" s="11">
        <v>308</v>
      </c>
      <c r="B318" s="12">
        <v>42732.25</v>
      </c>
      <c r="C318" s="13" t="s">
        <v>21</v>
      </c>
      <c r="D318" s="13" t="s">
        <v>0</v>
      </c>
      <c r="E318" s="14">
        <v>649</v>
      </c>
      <c r="F318" s="14">
        <v>0</v>
      </c>
    </row>
    <row r="319" spans="1:6" ht="12.75" customHeight="1">
      <c r="A319" s="11">
        <v>309</v>
      </c>
      <c r="B319" s="12">
        <v>42737</v>
      </c>
      <c r="C319" s="13" t="s">
        <v>18</v>
      </c>
      <c r="D319" s="13" t="s">
        <v>0</v>
      </c>
      <c r="E319" s="14">
        <v>236.41</v>
      </c>
      <c r="F319" s="14">
        <v>0</v>
      </c>
    </row>
    <row r="320" spans="1:6" ht="12.75" customHeight="1">
      <c r="A320" s="5">
        <v>310</v>
      </c>
      <c r="B320" s="15">
        <v>42734.51388888889</v>
      </c>
      <c r="C320" s="16" t="s">
        <v>12</v>
      </c>
      <c r="D320" s="16" t="s">
        <v>13</v>
      </c>
      <c r="E320" s="17">
        <v>430</v>
      </c>
      <c r="F320" s="17">
        <v>0</v>
      </c>
    </row>
    <row r="321" spans="1:6" ht="12.75" customHeight="1">
      <c r="A321" s="5">
        <v>311</v>
      </c>
      <c r="B321" s="15">
        <v>42640.395833333336</v>
      </c>
      <c r="C321" s="16" t="s">
        <v>12</v>
      </c>
      <c r="D321" s="16" t="s">
        <v>13</v>
      </c>
      <c r="E321" s="17">
        <v>14000</v>
      </c>
      <c r="F321" s="17">
        <v>0</v>
      </c>
    </row>
    <row r="322" spans="1:6" ht="12.75" customHeight="1">
      <c r="A322" s="5">
        <v>312</v>
      </c>
      <c r="B322" s="15">
        <v>42692.63888888889</v>
      </c>
      <c r="C322" s="16" t="s">
        <v>12</v>
      </c>
      <c r="D322" s="16" t="s">
        <v>13</v>
      </c>
      <c r="E322" s="17">
        <v>8694.96</v>
      </c>
      <c r="F322" s="17">
        <v>0</v>
      </c>
    </row>
    <row r="323" spans="1:6" ht="12.75" customHeight="1">
      <c r="A323" s="5">
        <v>313</v>
      </c>
      <c r="B323" s="15">
        <v>42410.375</v>
      </c>
      <c r="C323" s="16" t="s">
        <v>12</v>
      </c>
      <c r="D323" s="16" t="s">
        <v>13</v>
      </c>
      <c r="E323" s="17">
        <v>0</v>
      </c>
      <c r="F323" s="17">
        <v>0</v>
      </c>
    </row>
    <row r="324" spans="1:6" ht="12.75" customHeight="1">
      <c r="A324" s="5">
        <v>314</v>
      </c>
      <c r="B324" s="15">
        <v>42561.5</v>
      </c>
      <c r="C324" s="16" t="s">
        <v>12</v>
      </c>
      <c r="D324" s="16" t="s">
        <v>13</v>
      </c>
      <c r="E324" s="17">
        <v>1500</v>
      </c>
      <c r="F324" s="17">
        <v>0</v>
      </c>
    </row>
    <row r="325" spans="1:6" ht="12.75" customHeight="1">
      <c r="A325" s="5">
        <v>315</v>
      </c>
      <c r="B325" s="15">
        <v>42586.708333333336</v>
      </c>
      <c r="C325" s="16" t="s">
        <v>12</v>
      </c>
      <c r="D325" s="16" t="s">
        <v>13</v>
      </c>
      <c r="E325" s="17">
        <v>0</v>
      </c>
      <c r="F325" s="17">
        <v>0</v>
      </c>
    </row>
    <row r="326" spans="1:6" ht="12.75" customHeight="1">
      <c r="A326" s="5">
        <v>316</v>
      </c>
      <c r="B326" s="15">
        <v>42465</v>
      </c>
      <c r="C326" s="16" t="s">
        <v>12</v>
      </c>
      <c r="D326" s="16" t="s">
        <v>13</v>
      </c>
      <c r="E326" s="17">
        <v>0</v>
      </c>
      <c r="F326" s="17">
        <v>0</v>
      </c>
    </row>
    <row r="327" spans="1:6" ht="12.75" customHeight="1">
      <c r="A327" s="11">
        <v>317</v>
      </c>
      <c r="B327" s="12">
        <v>42753</v>
      </c>
      <c r="C327" s="13" t="s">
        <v>18</v>
      </c>
      <c r="D327" s="13" t="s">
        <v>0</v>
      </c>
      <c r="E327" s="14">
        <v>1006.63</v>
      </c>
      <c r="F327" s="14">
        <v>0</v>
      </c>
    </row>
    <row r="328" spans="1:6" ht="12.75" customHeight="1">
      <c r="A328" s="5">
        <v>318</v>
      </c>
      <c r="B328" s="15">
        <v>42758.8125</v>
      </c>
      <c r="C328" s="16" t="s">
        <v>12</v>
      </c>
      <c r="D328" s="16" t="s">
        <v>13</v>
      </c>
      <c r="E328" s="17">
        <v>951.35</v>
      </c>
      <c r="F328" s="17">
        <v>0</v>
      </c>
    </row>
    <row r="329" spans="1:6" ht="12.75" customHeight="1">
      <c r="A329" s="11">
        <v>319</v>
      </c>
      <c r="B329" s="12">
        <v>42758</v>
      </c>
      <c r="C329" s="13" t="s">
        <v>18</v>
      </c>
      <c r="D329" s="13" t="s">
        <v>0</v>
      </c>
      <c r="E329" s="14">
        <v>89.54</v>
      </c>
      <c r="F329" s="14">
        <v>0</v>
      </c>
    </row>
    <row r="330" spans="1:6" ht="12.75" customHeight="1">
      <c r="A330" s="5">
        <v>320</v>
      </c>
      <c r="B330" s="15">
        <v>42758.319444444445</v>
      </c>
      <c r="C330" s="16" t="s">
        <v>12</v>
      </c>
      <c r="D330" s="16" t="s">
        <v>13</v>
      </c>
      <c r="E330" s="17">
        <v>0</v>
      </c>
      <c r="F330" s="17">
        <v>0</v>
      </c>
    </row>
    <row r="331" spans="1:6" ht="12.75" customHeight="1">
      <c r="A331" s="5">
        <v>321</v>
      </c>
      <c r="B331" s="15">
        <v>42758.458333333336</v>
      </c>
      <c r="C331" s="16" t="s">
        <v>12</v>
      </c>
      <c r="D331" s="16" t="s">
        <v>13</v>
      </c>
      <c r="E331" s="17">
        <v>988.59</v>
      </c>
      <c r="F331" s="17">
        <v>0</v>
      </c>
    </row>
    <row r="332" spans="1:6" ht="12.75" customHeight="1">
      <c r="A332" s="11">
        <v>322</v>
      </c>
      <c r="B332" s="12">
        <v>42760</v>
      </c>
      <c r="C332" s="13" t="s">
        <v>18</v>
      </c>
      <c r="D332" s="13" t="s">
        <v>0</v>
      </c>
      <c r="E332" s="14">
        <v>335.54</v>
      </c>
      <c r="F332" s="14">
        <v>0</v>
      </c>
    </row>
    <row r="333" spans="1:6" ht="12.75" customHeight="1">
      <c r="A333" s="5">
        <v>323</v>
      </c>
      <c r="B333" s="15">
        <v>42761.729166666664</v>
      </c>
      <c r="C333" s="16" t="s">
        <v>12</v>
      </c>
      <c r="D333" s="16" t="s">
        <v>13</v>
      </c>
      <c r="E333" s="17">
        <v>0</v>
      </c>
      <c r="F333" s="17">
        <v>0</v>
      </c>
    </row>
    <row r="334" spans="1:6" ht="12.75" customHeight="1">
      <c r="A334" s="5">
        <v>324</v>
      </c>
      <c r="B334" s="15">
        <v>42769.89236111111</v>
      </c>
      <c r="C334" s="16" t="s">
        <v>12</v>
      </c>
      <c r="D334" s="16" t="s">
        <v>13</v>
      </c>
      <c r="E334" s="17">
        <v>0</v>
      </c>
      <c r="F334" s="17">
        <v>0</v>
      </c>
    </row>
    <row r="335" spans="1:6" ht="12.75" customHeight="1">
      <c r="A335" s="5">
        <v>325</v>
      </c>
      <c r="B335" s="15">
        <v>42775.625</v>
      </c>
      <c r="C335" s="16" t="s">
        <v>12</v>
      </c>
      <c r="D335" s="16" t="s">
        <v>13</v>
      </c>
      <c r="E335" s="17">
        <v>0</v>
      </c>
      <c r="F335" s="17">
        <v>0</v>
      </c>
    </row>
    <row r="336" spans="1:6" ht="12.75" customHeight="1">
      <c r="A336" s="11">
        <v>326</v>
      </c>
      <c r="B336" s="12">
        <v>42771.958333333336</v>
      </c>
      <c r="C336" s="13" t="s">
        <v>18</v>
      </c>
      <c r="D336" s="13" t="s">
        <v>0</v>
      </c>
      <c r="E336" s="14">
        <v>202.09</v>
      </c>
      <c r="F336" s="14">
        <v>0</v>
      </c>
    </row>
    <row r="337" spans="1:6" ht="12.75" customHeight="1">
      <c r="A337" s="11">
        <v>327</v>
      </c>
      <c r="B337" s="12">
        <v>42772.958333333336</v>
      </c>
      <c r="C337" s="13" t="s">
        <v>18</v>
      </c>
      <c r="D337" s="13" t="s">
        <v>0</v>
      </c>
      <c r="E337" s="14">
        <v>335.54</v>
      </c>
      <c r="F337" s="14">
        <v>0</v>
      </c>
    </row>
    <row r="338" spans="1:6" ht="12.75" customHeight="1">
      <c r="A338" s="11">
        <v>328</v>
      </c>
      <c r="B338" s="12">
        <v>42776.958333333336</v>
      </c>
      <c r="C338" s="13" t="s">
        <v>18</v>
      </c>
      <c r="D338" s="13" t="s">
        <v>0</v>
      </c>
      <c r="E338" s="14">
        <v>571.95</v>
      </c>
      <c r="F338" s="14">
        <v>0</v>
      </c>
    </row>
    <row r="339" spans="1:6" ht="12.75" customHeight="1">
      <c r="A339" s="11">
        <v>329</v>
      </c>
      <c r="B339" s="12">
        <v>42776.958333333336</v>
      </c>
      <c r="C339" s="13" t="s">
        <v>18</v>
      </c>
      <c r="D339" s="13" t="s">
        <v>0</v>
      </c>
      <c r="E339" s="14">
        <v>236.41</v>
      </c>
      <c r="F339" s="14">
        <v>0</v>
      </c>
    </row>
    <row r="340" spans="1:6" ht="12.75" customHeight="1">
      <c r="A340" s="11">
        <v>330</v>
      </c>
      <c r="B340" s="12">
        <v>42768.770833333336</v>
      </c>
      <c r="C340" s="13" t="s">
        <v>18</v>
      </c>
      <c r="D340" s="13" t="s">
        <v>0</v>
      </c>
      <c r="E340" s="14">
        <v>0</v>
      </c>
      <c r="F340" s="14">
        <v>0</v>
      </c>
    </row>
    <row r="341" spans="1:6" ht="12.75" customHeight="1">
      <c r="A341" s="11">
        <v>331</v>
      </c>
      <c r="B341" s="12">
        <v>42781.958333333336</v>
      </c>
      <c r="C341" s="13" t="s">
        <v>18</v>
      </c>
      <c r="D341" s="13" t="s">
        <v>0</v>
      </c>
      <c r="E341" s="14">
        <v>202.09</v>
      </c>
      <c r="F341" s="14">
        <v>0</v>
      </c>
    </row>
    <row r="342" spans="1:6" ht="12.75" customHeight="1">
      <c r="A342" s="5">
        <v>332</v>
      </c>
      <c r="B342" s="15">
        <v>42360.5</v>
      </c>
      <c r="C342" s="16" t="s">
        <v>12</v>
      </c>
      <c r="D342" s="16" t="s">
        <v>13</v>
      </c>
      <c r="E342" s="17">
        <v>0</v>
      </c>
      <c r="F342" s="17">
        <v>0</v>
      </c>
    </row>
    <row r="343" spans="1:6" ht="12.75" customHeight="1">
      <c r="A343" s="11">
        <v>333</v>
      </c>
      <c r="B343" s="12">
        <v>42783.958333333336</v>
      </c>
      <c r="C343" s="13" t="s">
        <v>18</v>
      </c>
      <c r="D343" s="13" t="s">
        <v>0</v>
      </c>
      <c r="E343" s="14">
        <v>285.98</v>
      </c>
      <c r="F343" s="14">
        <v>0</v>
      </c>
    </row>
    <row r="344" spans="1:6" ht="12.75" customHeight="1">
      <c r="A344" s="11">
        <v>334</v>
      </c>
      <c r="B344" s="12">
        <v>42783.958333333336</v>
      </c>
      <c r="C344" s="13" t="s">
        <v>18</v>
      </c>
      <c r="D344" s="13" t="s">
        <v>0</v>
      </c>
      <c r="E344" s="14">
        <v>591.02</v>
      </c>
      <c r="F344" s="14">
        <v>0</v>
      </c>
    </row>
    <row r="345" spans="1:6" ht="12.75" customHeight="1">
      <c r="A345" s="5">
        <v>335</v>
      </c>
      <c r="B345" s="15">
        <v>42789.75</v>
      </c>
      <c r="C345" s="16" t="s">
        <v>12</v>
      </c>
      <c r="D345" s="16" t="s">
        <v>13</v>
      </c>
      <c r="E345" s="17">
        <v>1275.3</v>
      </c>
      <c r="F345" s="17">
        <v>0</v>
      </c>
    </row>
    <row r="346" spans="1:6" ht="12.75" customHeight="1">
      <c r="A346" s="5">
        <v>336</v>
      </c>
      <c r="B346" s="15">
        <v>42789.833333333336</v>
      </c>
      <c r="C346" s="16" t="s">
        <v>12</v>
      </c>
      <c r="D346" s="16" t="s">
        <v>13</v>
      </c>
      <c r="E346" s="17">
        <v>366.77</v>
      </c>
      <c r="F346" s="17">
        <v>0</v>
      </c>
    </row>
    <row r="347" spans="1:6" ht="12.75" customHeight="1">
      <c r="A347" s="5">
        <v>337</v>
      </c>
      <c r="B347" s="15">
        <v>42790.63888888889</v>
      </c>
      <c r="C347" s="16" t="s">
        <v>12</v>
      </c>
      <c r="D347" s="16" t="s">
        <v>13</v>
      </c>
      <c r="E347" s="17">
        <v>0</v>
      </c>
      <c r="F347" s="17">
        <v>0</v>
      </c>
    </row>
    <row r="348" spans="1:6" ht="12.75" customHeight="1">
      <c r="A348" s="5">
        <v>338</v>
      </c>
      <c r="B348" s="15">
        <v>42790.930555555555</v>
      </c>
      <c r="C348" s="16" t="s">
        <v>12</v>
      </c>
      <c r="D348" s="16" t="s">
        <v>13</v>
      </c>
      <c r="E348" s="17">
        <v>234.68</v>
      </c>
      <c r="F348" s="17">
        <v>0</v>
      </c>
    </row>
    <row r="349" spans="1:6" ht="12.75" customHeight="1">
      <c r="A349" s="5">
        <v>339</v>
      </c>
      <c r="B349" s="15">
        <v>42793.9375</v>
      </c>
      <c r="C349" s="16" t="s">
        <v>12</v>
      </c>
      <c r="D349" s="16" t="s">
        <v>13</v>
      </c>
      <c r="E349" s="17">
        <v>1538.64</v>
      </c>
      <c r="F349" s="17">
        <v>0</v>
      </c>
    </row>
    <row r="350" spans="1:6" ht="12.75" customHeight="1">
      <c r="A350" s="5">
        <v>340</v>
      </c>
      <c r="B350" s="15">
        <v>42795.46875</v>
      </c>
      <c r="C350" s="16" t="s">
        <v>12</v>
      </c>
      <c r="D350" s="16" t="s">
        <v>13</v>
      </c>
      <c r="E350" s="17">
        <v>272.13</v>
      </c>
      <c r="F350" s="17">
        <v>0</v>
      </c>
    </row>
    <row r="351" spans="1:6" ht="12.75" customHeight="1">
      <c r="A351" s="5">
        <v>341</v>
      </c>
      <c r="B351" s="15">
        <v>42793.833333333336</v>
      </c>
      <c r="C351" s="16" t="s">
        <v>12</v>
      </c>
      <c r="D351" s="16" t="s">
        <v>13</v>
      </c>
      <c r="E351" s="17">
        <v>548.33</v>
      </c>
      <c r="F351" s="17">
        <v>0</v>
      </c>
    </row>
    <row r="352" spans="1:6" ht="12.75" customHeight="1">
      <c r="A352" s="5">
        <v>342</v>
      </c>
      <c r="B352" s="15">
        <v>42795.854166666664</v>
      </c>
      <c r="C352" s="16" t="s">
        <v>12</v>
      </c>
      <c r="D352" s="16" t="s">
        <v>13</v>
      </c>
      <c r="E352" s="17">
        <v>1570.9</v>
      </c>
      <c r="F352" s="17">
        <v>0</v>
      </c>
    </row>
    <row r="353" spans="1:6" ht="12.75" customHeight="1">
      <c r="A353" s="5">
        <v>343</v>
      </c>
      <c r="B353" s="15">
        <v>42786.6875</v>
      </c>
      <c r="C353" s="16" t="s">
        <v>12</v>
      </c>
      <c r="D353" s="16" t="s">
        <v>13</v>
      </c>
      <c r="E353" s="17">
        <v>0</v>
      </c>
      <c r="F353" s="17">
        <v>0</v>
      </c>
    </row>
    <row r="354" spans="1:6" ht="12.75" customHeight="1">
      <c r="A354" s="5">
        <v>344</v>
      </c>
      <c r="B354" s="15">
        <v>42786.729166666664</v>
      </c>
      <c r="C354" s="16" t="s">
        <v>12</v>
      </c>
      <c r="D354" s="16" t="s">
        <v>13</v>
      </c>
      <c r="E354" s="17">
        <v>0</v>
      </c>
      <c r="F354" s="17">
        <v>0</v>
      </c>
    </row>
    <row r="355" spans="1:6" ht="12.75" customHeight="1">
      <c r="A355" s="5">
        <v>345</v>
      </c>
      <c r="B355" s="15">
        <v>42793.944444444445</v>
      </c>
      <c r="C355" s="16" t="s">
        <v>12</v>
      </c>
      <c r="D355" s="16" t="s">
        <v>13</v>
      </c>
      <c r="E355" s="17">
        <v>215.86</v>
      </c>
      <c r="F355" s="17">
        <v>0</v>
      </c>
    </row>
    <row r="356" spans="1:6" ht="12.75" customHeight="1">
      <c r="A356" s="11">
        <v>346</v>
      </c>
      <c r="B356" s="12">
        <v>42800.5</v>
      </c>
      <c r="C356" s="13" t="s">
        <v>18</v>
      </c>
      <c r="D356" s="13" t="s">
        <v>0</v>
      </c>
      <c r="E356" s="14">
        <v>388.93</v>
      </c>
      <c r="F356" s="14">
        <v>0</v>
      </c>
    </row>
    <row r="357" spans="1:6" ht="12.75" customHeight="1">
      <c r="A357" s="5">
        <v>347</v>
      </c>
      <c r="B357" s="15">
        <v>42800.59375</v>
      </c>
      <c r="C357" s="16" t="s">
        <v>12</v>
      </c>
      <c r="D357" s="16" t="s">
        <v>13</v>
      </c>
      <c r="E357" s="17">
        <v>535.07</v>
      </c>
      <c r="F357" s="17">
        <v>0</v>
      </c>
    </row>
    <row r="358" spans="1:6" ht="12.75" customHeight="1">
      <c r="A358" s="5">
        <v>348</v>
      </c>
      <c r="B358" s="15">
        <v>42801.819444444445</v>
      </c>
      <c r="C358" s="16" t="s">
        <v>12</v>
      </c>
      <c r="D358" s="16" t="s">
        <v>13</v>
      </c>
      <c r="E358" s="17">
        <v>1493.53</v>
      </c>
      <c r="F358" s="17">
        <v>0</v>
      </c>
    </row>
    <row r="359" spans="1:6" ht="12.75" customHeight="1">
      <c r="A359" s="5">
        <v>349</v>
      </c>
      <c r="B359" s="15">
        <v>42801.993055555555</v>
      </c>
      <c r="C359" s="16" t="s">
        <v>12</v>
      </c>
      <c r="D359" s="16" t="s">
        <v>13</v>
      </c>
      <c r="E359" s="17">
        <v>2646.47</v>
      </c>
      <c r="F359" s="17">
        <v>0</v>
      </c>
    </row>
    <row r="360" spans="1:6" ht="12.75" customHeight="1">
      <c r="A360" s="5">
        <v>350</v>
      </c>
      <c r="B360" s="15">
        <v>42808.458333333336</v>
      </c>
      <c r="C360" s="16" t="s">
        <v>12</v>
      </c>
      <c r="D360" s="16" t="s">
        <v>13</v>
      </c>
      <c r="E360" s="17">
        <v>1226.33</v>
      </c>
      <c r="F360" s="17">
        <v>0</v>
      </c>
    </row>
    <row r="361" spans="1:6" ht="12.75" customHeight="1">
      <c r="A361" s="5">
        <v>351</v>
      </c>
      <c r="B361" s="15">
        <v>42809.22222222222</v>
      </c>
      <c r="C361" s="16" t="s">
        <v>12</v>
      </c>
      <c r="D361" s="16" t="s">
        <v>13</v>
      </c>
      <c r="E361" s="17">
        <v>990.78</v>
      </c>
      <c r="F361" s="17">
        <v>0</v>
      </c>
    </row>
    <row r="362" spans="1:6" ht="12.75" customHeight="1">
      <c r="A362" s="5">
        <v>352</v>
      </c>
      <c r="B362" s="15">
        <v>42810.92361111111</v>
      </c>
      <c r="C362" s="16" t="s">
        <v>12</v>
      </c>
      <c r="D362" s="16" t="s">
        <v>13</v>
      </c>
      <c r="E362" s="17">
        <v>551.91</v>
      </c>
      <c r="F362" s="17">
        <v>0</v>
      </c>
    </row>
    <row r="363" spans="1:6" ht="12.75" customHeight="1">
      <c r="A363" s="5">
        <v>353</v>
      </c>
      <c r="B363" s="15">
        <v>42810.604166666664</v>
      </c>
      <c r="C363" s="16" t="s">
        <v>12</v>
      </c>
      <c r="D363" s="16" t="s">
        <v>13</v>
      </c>
      <c r="E363" s="17">
        <v>0</v>
      </c>
      <c r="F363" s="17">
        <v>0</v>
      </c>
    </row>
    <row r="364" spans="1:6" ht="12.75" customHeight="1">
      <c r="A364" s="5">
        <v>354</v>
      </c>
      <c r="B364" s="15">
        <v>42636.5</v>
      </c>
      <c r="C364" s="16" t="s">
        <v>12</v>
      </c>
      <c r="D364" s="16" t="s">
        <v>13</v>
      </c>
      <c r="E364" s="17">
        <v>0</v>
      </c>
      <c r="F364" s="17">
        <v>0</v>
      </c>
    </row>
    <row r="365" spans="1:6" ht="12.75" customHeight="1">
      <c r="A365" s="5">
        <v>355</v>
      </c>
      <c r="B365" s="15">
        <v>42811.729166666664</v>
      </c>
      <c r="C365" s="16" t="s">
        <v>12</v>
      </c>
      <c r="D365" s="16" t="s">
        <v>13</v>
      </c>
      <c r="E365" s="17">
        <v>429.94</v>
      </c>
      <c r="F365" s="17">
        <v>0</v>
      </c>
    </row>
    <row r="366" spans="1:6" ht="12.75" customHeight="1">
      <c r="A366" s="5">
        <v>356</v>
      </c>
      <c r="B366" s="15">
        <v>42801.805555555555</v>
      </c>
      <c r="C366" s="16" t="s">
        <v>12</v>
      </c>
      <c r="D366" s="16" t="s">
        <v>13</v>
      </c>
      <c r="E366" s="17">
        <v>1018.69</v>
      </c>
      <c r="F366" s="17">
        <v>0</v>
      </c>
    </row>
    <row r="367" spans="1:6" ht="12.75" customHeight="1">
      <c r="A367" s="5">
        <v>357</v>
      </c>
      <c r="B367" s="15">
        <v>42788.680555555555</v>
      </c>
      <c r="C367" s="16" t="s">
        <v>12</v>
      </c>
      <c r="D367" s="16" t="s">
        <v>13</v>
      </c>
      <c r="E367" s="17">
        <v>196.18</v>
      </c>
      <c r="F367" s="17">
        <v>0</v>
      </c>
    </row>
    <row r="368" spans="1:6" ht="12.75" customHeight="1">
      <c r="A368" s="5">
        <v>358</v>
      </c>
      <c r="B368" s="15">
        <v>42812.583333333336</v>
      </c>
      <c r="C368" s="16" t="s">
        <v>12</v>
      </c>
      <c r="D368" s="16" t="s">
        <v>13</v>
      </c>
      <c r="E368" s="17">
        <v>0</v>
      </c>
      <c r="F368" s="17">
        <v>0</v>
      </c>
    </row>
    <row r="369" spans="1:6" ht="12.75" customHeight="1">
      <c r="A369" s="5">
        <v>359</v>
      </c>
      <c r="B369" s="15">
        <v>42804.725694444445</v>
      </c>
      <c r="C369" s="16" t="s">
        <v>12</v>
      </c>
      <c r="D369" s="16" t="s">
        <v>13</v>
      </c>
      <c r="E369" s="17">
        <v>418.92</v>
      </c>
      <c r="F369" s="17">
        <v>0</v>
      </c>
    </row>
    <row r="370" spans="1:6" ht="12.75" customHeight="1">
      <c r="A370" s="5">
        <v>360</v>
      </c>
      <c r="B370" s="15">
        <v>42818.791666666664</v>
      </c>
      <c r="C370" s="16" t="s">
        <v>12</v>
      </c>
      <c r="D370" s="16" t="s">
        <v>13</v>
      </c>
      <c r="E370" s="17">
        <v>0</v>
      </c>
      <c r="F370" s="17">
        <v>0</v>
      </c>
    </row>
    <row r="371" spans="1:6" ht="12.75" customHeight="1">
      <c r="A371" s="5">
        <v>361</v>
      </c>
      <c r="B371" s="15">
        <v>42821.625</v>
      </c>
      <c r="C371" s="16" t="s">
        <v>12</v>
      </c>
      <c r="D371" s="16" t="s">
        <v>13</v>
      </c>
      <c r="E371" s="17">
        <v>404.09</v>
      </c>
      <c r="F371" s="17">
        <v>0</v>
      </c>
    </row>
    <row r="372" spans="1:6" ht="12.75" customHeight="1">
      <c r="A372" s="5">
        <v>362</v>
      </c>
      <c r="B372" s="15">
        <v>42756.59722222222</v>
      </c>
      <c r="C372" s="16" t="s">
        <v>12</v>
      </c>
      <c r="D372" s="16" t="s">
        <v>13</v>
      </c>
      <c r="E372" s="17">
        <v>1600</v>
      </c>
      <c r="F372" s="17">
        <v>0</v>
      </c>
    </row>
    <row r="373" spans="1:6" ht="12.75" customHeight="1">
      <c r="A373" s="5">
        <v>363</v>
      </c>
      <c r="B373" s="15">
        <v>42824.6875</v>
      </c>
      <c r="C373" s="16" t="s">
        <v>12</v>
      </c>
      <c r="D373" s="16" t="s">
        <v>13</v>
      </c>
      <c r="E373" s="17">
        <v>0</v>
      </c>
      <c r="F373" s="17">
        <v>0</v>
      </c>
    </row>
    <row r="374" spans="1:6" ht="12.75" customHeight="1">
      <c r="A374" s="11">
        <v>364</v>
      </c>
      <c r="B374" s="12">
        <v>42720.375</v>
      </c>
      <c r="C374" s="13" t="s">
        <v>22</v>
      </c>
      <c r="D374" s="13" t="s">
        <v>16</v>
      </c>
      <c r="E374" s="14">
        <v>0</v>
      </c>
      <c r="F374" s="14">
        <v>0</v>
      </c>
    </row>
    <row r="375" spans="1:6" ht="12.75" customHeight="1">
      <c r="A375" s="11">
        <v>365</v>
      </c>
      <c r="B375" s="12">
        <v>42829.5</v>
      </c>
      <c r="C375" s="13" t="s">
        <v>18</v>
      </c>
      <c r="D375" s="13" t="s">
        <v>0</v>
      </c>
      <c r="E375" s="14">
        <v>165.8</v>
      </c>
      <c r="F375" s="14">
        <v>0</v>
      </c>
    </row>
    <row r="376" spans="1:6" ht="12.75" customHeight="1">
      <c r="A376" s="5">
        <v>366</v>
      </c>
      <c r="B376" s="15">
        <v>42830.743055555555</v>
      </c>
      <c r="C376" s="16" t="s">
        <v>12</v>
      </c>
      <c r="D376" s="16" t="s">
        <v>13</v>
      </c>
      <c r="E376" s="17">
        <v>0</v>
      </c>
      <c r="F376" s="17">
        <v>0</v>
      </c>
    </row>
    <row r="377" spans="1:6" ht="12.75" customHeight="1">
      <c r="A377" s="5">
        <v>367</v>
      </c>
      <c r="B377" s="15">
        <v>42830.63888888889</v>
      </c>
      <c r="C377" s="16" t="s">
        <v>12</v>
      </c>
      <c r="D377" s="16" t="s">
        <v>13</v>
      </c>
      <c r="E377" s="17">
        <v>0</v>
      </c>
      <c r="F377" s="17">
        <v>0</v>
      </c>
    </row>
    <row r="378" spans="1:6" ht="12.75" customHeight="1">
      <c r="A378" s="5">
        <v>368</v>
      </c>
      <c r="B378" s="15">
        <v>42853.40625</v>
      </c>
      <c r="C378" s="16" t="s">
        <v>12</v>
      </c>
      <c r="D378" s="16" t="s">
        <v>13</v>
      </c>
      <c r="E378" s="17">
        <v>0</v>
      </c>
      <c r="F378" s="17">
        <v>0</v>
      </c>
    </row>
    <row r="379" spans="1:6" ht="12.75" customHeight="1">
      <c r="A379" s="11">
        <v>369</v>
      </c>
      <c r="B379" s="12">
        <v>42857.5</v>
      </c>
      <c r="C379" s="13" t="s">
        <v>18</v>
      </c>
      <c r="D379" s="13" t="s">
        <v>0</v>
      </c>
      <c r="E379" s="14">
        <v>289.79</v>
      </c>
      <c r="F379" s="14">
        <v>0</v>
      </c>
    </row>
    <row r="380" spans="1:6" ht="12.75" customHeight="1">
      <c r="A380" s="11">
        <v>370</v>
      </c>
      <c r="B380" s="12">
        <v>42852.5</v>
      </c>
      <c r="C380" s="13" t="s">
        <v>23</v>
      </c>
      <c r="D380" s="13" t="s">
        <v>0</v>
      </c>
      <c r="E380" s="14">
        <v>3902.1</v>
      </c>
      <c r="F380" s="14">
        <v>0</v>
      </c>
    </row>
    <row r="381" spans="1:6" ht="12.75" customHeight="1">
      <c r="A381" s="5">
        <v>371</v>
      </c>
      <c r="B381" s="15">
        <v>42561.604166666664</v>
      </c>
      <c r="C381" s="16" t="s">
        <v>12</v>
      </c>
      <c r="D381" s="16" t="s">
        <v>13</v>
      </c>
      <c r="E381" s="17">
        <v>1120</v>
      </c>
      <c r="F381" s="17">
        <v>0</v>
      </c>
    </row>
    <row r="382" spans="1:6" ht="12.75" customHeight="1">
      <c r="A382" s="11">
        <v>372</v>
      </c>
      <c r="B382" s="12">
        <v>42863.375</v>
      </c>
      <c r="C382" s="13" t="s">
        <v>18</v>
      </c>
      <c r="D382" s="13" t="s">
        <v>0</v>
      </c>
      <c r="E382" s="14">
        <v>335.54</v>
      </c>
      <c r="F382" s="14">
        <v>0</v>
      </c>
    </row>
    <row r="383" spans="1:6" ht="12.75" customHeight="1">
      <c r="A383" s="5">
        <v>373</v>
      </c>
      <c r="B383" s="15">
        <v>42756.5</v>
      </c>
      <c r="C383" s="16" t="s">
        <v>12</v>
      </c>
      <c r="D383" s="16" t="s">
        <v>13</v>
      </c>
      <c r="E383" s="17">
        <v>8000</v>
      </c>
      <c r="F383" s="17">
        <v>0</v>
      </c>
    </row>
    <row r="384" spans="1:6" ht="12.75" customHeight="1">
      <c r="A384" s="5">
        <v>374</v>
      </c>
      <c r="B384" s="15">
        <v>42850.5</v>
      </c>
      <c r="C384" s="16" t="s">
        <v>12</v>
      </c>
      <c r="D384" s="16" t="s">
        <v>13</v>
      </c>
      <c r="E384" s="17">
        <v>224.25</v>
      </c>
      <c r="F384" s="17">
        <v>0</v>
      </c>
    </row>
    <row r="385" spans="1:6" ht="12.75" customHeight="1">
      <c r="A385" s="11">
        <v>375</v>
      </c>
      <c r="B385" s="12">
        <v>42867</v>
      </c>
      <c r="C385" s="13" t="s">
        <v>18</v>
      </c>
      <c r="D385" s="13" t="s">
        <v>0</v>
      </c>
      <c r="E385" s="14">
        <v>202.09</v>
      </c>
      <c r="F385" s="14">
        <v>0</v>
      </c>
    </row>
    <row r="386" spans="1:6" ht="12.75" customHeight="1">
      <c r="A386" s="5">
        <v>376</v>
      </c>
      <c r="B386" s="15">
        <v>42810.493055555555</v>
      </c>
      <c r="C386" s="16" t="s">
        <v>12</v>
      </c>
      <c r="D386" s="16" t="s">
        <v>13</v>
      </c>
      <c r="E386" s="17">
        <v>0</v>
      </c>
      <c r="F386" s="17">
        <v>0</v>
      </c>
    </row>
    <row r="387" spans="1:6" ht="12.75" customHeight="1">
      <c r="A387" s="5">
        <v>377</v>
      </c>
      <c r="B387" s="15">
        <v>42728</v>
      </c>
      <c r="C387" s="16" t="s">
        <v>12</v>
      </c>
      <c r="D387" s="16" t="s">
        <v>13</v>
      </c>
      <c r="E387" s="17">
        <v>1658.34</v>
      </c>
      <c r="F387" s="17">
        <v>0</v>
      </c>
    </row>
    <row r="388" spans="1:6" ht="12.75" customHeight="1">
      <c r="A388" s="11">
        <v>378</v>
      </c>
      <c r="B388" s="12">
        <v>42877.5</v>
      </c>
      <c r="C388" s="13" t="s">
        <v>18</v>
      </c>
      <c r="D388" s="13" t="s">
        <v>0</v>
      </c>
      <c r="E388" s="14">
        <v>100</v>
      </c>
      <c r="F388" s="14">
        <v>0</v>
      </c>
    </row>
    <row r="389" spans="1:6" ht="12.75" customHeight="1">
      <c r="A389" s="5">
        <v>379</v>
      </c>
      <c r="B389" s="15">
        <v>42820.958333333336</v>
      </c>
      <c r="C389" s="16" t="s">
        <v>12</v>
      </c>
      <c r="D389" s="16" t="s">
        <v>13</v>
      </c>
      <c r="E389" s="17">
        <v>3041.61</v>
      </c>
      <c r="F389" s="17">
        <v>0</v>
      </c>
    </row>
    <row r="390" spans="1:6" ht="12.75" customHeight="1">
      <c r="A390" s="11">
        <v>380</v>
      </c>
      <c r="B390" s="12">
        <v>42879.5</v>
      </c>
      <c r="C390" s="13" t="s">
        <v>18</v>
      </c>
      <c r="D390" s="13" t="s">
        <v>0</v>
      </c>
      <c r="E390" s="14">
        <v>202.09</v>
      </c>
      <c r="F390" s="14">
        <v>0</v>
      </c>
    </row>
    <row r="391" spans="1:6" ht="12.75" customHeight="1">
      <c r="A391" s="11">
        <v>381</v>
      </c>
      <c r="B391" s="12">
        <v>42874.822916666664</v>
      </c>
      <c r="C391" s="13" t="s">
        <v>18</v>
      </c>
      <c r="D391" s="13" t="s">
        <v>0</v>
      </c>
      <c r="E391" s="14">
        <v>645.34</v>
      </c>
      <c r="F391" s="14">
        <v>0</v>
      </c>
    </row>
    <row r="392" spans="1:6" ht="12.75" customHeight="1">
      <c r="A392" s="11">
        <v>382</v>
      </c>
      <c r="B392" s="12">
        <v>42879.583333333336</v>
      </c>
      <c r="C392" s="13" t="s">
        <v>18</v>
      </c>
      <c r="D392" s="13" t="s">
        <v>0</v>
      </c>
      <c r="E392" s="14">
        <v>331.73</v>
      </c>
      <c r="F392" s="14">
        <v>0</v>
      </c>
    </row>
    <row r="393" spans="1:6" ht="25.5">
      <c r="A393" s="11">
        <v>383</v>
      </c>
      <c r="B393" s="12">
        <v>42877.416666666664</v>
      </c>
      <c r="C393" s="13" t="s">
        <v>30</v>
      </c>
      <c r="D393" s="13" t="s">
        <v>16</v>
      </c>
      <c r="E393" s="14">
        <v>159.9</v>
      </c>
      <c r="F393" s="14">
        <v>0</v>
      </c>
    </row>
    <row r="394" spans="1:6" ht="12.75" customHeight="1">
      <c r="A394" s="5">
        <v>384</v>
      </c>
      <c r="B394" s="15">
        <v>42880.78125</v>
      </c>
      <c r="C394" s="16" t="s">
        <v>12</v>
      </c>
      <c r="D394" s="16" t="s">
        <v>13</v>
      </c>
      <c r="E394" s="17">
        <v>496.33</v>
      </c>
      <c r="F394" s="17">
        <v>0</v>
      </c>
    </row>
    <row r="395" spans="1:6" ht="12.75" customHeight="1">
      <c r="A395" s="5">
        <v>385</v>
      </c>
      <c r="B395" s="15">
        <v>42827.256944444445</v>
      </c>
      <c r="C395" s="16" t="s">
        <v>12</v>
      </c>
      <c r="D395" s="16" t="s">
        <v>13</v>
      </c>
      <c r="E395" s="17">
        <v>0</v>
      </c>
      <c r="F395" s="17">
        <v>0</v>
      </c>
    </row>
    <row r="396" spans="1:6" ht="12.75" customHeight="1">
      <c r="A396" s="5">
        <v>386</v>
      </c>
      <c r="B396" s="15">
        <v>42748.770833333336</v>
      </c>
      <c r="C396" s="16" t="s">
        <v>12</v>
      </c>
      <c r="D396" s="16" t="s">
        <v>13</v>
      </c>
      <c r="E396" s="17">
        <v>0</v>
      </c>
      <c r="F396" s="17">
        <v>0</v>
      </c>
    </row>
    <row r="397" spans="1:6" ht="12.75" customHeight="1">
      <c r="A397" s="5">
        <v>387</v>
      </c>
      <c r="B397" s="15">
        <v>42641</v>
      </c>
      <c r="C397" s="16" t="s">
        <v>12</v>
      </c>
      <c r="D397" s="16" t="s">
        <v>13</v>
      </c>
      <c r="E397" s="17">
        <v>0</v>
      </c>
      <c r="F397" s="17">
        <v>0</v>
      </c>
    </row>
    <row r="398" spans="1:6" ht="12.75" customHeight="1">
      <c r="A398" s="11">
        <v>388</v>
      </c>
      <c r="B398" s="12">
        <v>42888.5</v>
      </c>
      <c r="C398" s="13" t="s">
        <v>18</v>
      </c>
      <c r="D398" s="13" t="s">
        <v>0</v>
      </c>
      <c r="E398" s="14">
        <v>583.39</v>
      </c>
      <c r="F398" s="14">
        <v>0</v>
      </c>
    </row>
    <row r="399" spans="1:6" ht="12.75" customHeight="1">
      <c r="A399" s="11">
        <v>389</v>
      </c>
      <c r="B399" s="12">
        <v>42888.5</v>
      </c>
      <c r="C399" s="13" t="s">
        <v>18</v>
      </c>
      <c r="D399" s="13" t="s">
        <v>0</v>
      </c>
      <c r="E399" s="14">
        <v>221.15</v>
      </c>
      <c r="F399" s="14">
        <v>0</v>
      </c>
    </row>
    <row r="400" spans="1:6" ht="12.75" customHeight="1">
      <c r="A400" s="5">
        <v>390</v>
      </c>
      <c r="B400" s="15">
        <v>42575.520833333336</v>
      </c>
      <c r="C400" s="16" t="s">
        <v>12</v>
      </c>
      <c r="D400" s="16" t="s">
        <v>13</v>
      </c>
      <c r="E400" s="17">
        <v>1400</v>
      </c>
      <c r="F400" s="17">
        <v>0</v>
      </c>
    </row>
    <row r="401" spans="1:6" ht="12.75" customHeight="1">
      <c r="A401" s="11">
        <v>391</v>
      </c>
      <c r="B401" s="12">
        <v>42891.5</v>
      </c>
      <c r="C401" s="13" t="s">
        <v>18</v>
      </c>
      <c r="D401" s="13" t="s">
        <v>0</v>
      </c>
      <c r="E401" s="14">
        <v>407.99</v>
      </c>
      <c r="F401" s="14">
        <v>0</v>
      </c>
    </row>
    <row r="402" spans="1:6" ht="25.5">
      <c r="A402" s="11">
        <v>392</v>
      </c>
      <c r="B402" s="12">
        <v>42893</v>
      </c>
      <c r="C402" s="13" t="s">
        <v>20</v>
      </c>
      <c r="D402" s="13" t="s">
        <v>0</v>
      </c>
      <c r="E402" s="14">
        <v>1120.98</v>
      </c>
      <c r="F402" s="14">
        <v>0</v>
      </c>
    </row>
    <row r="403" spans="1:6" ht="12.75" customHeight="1">
      <c r="A403" s="5">
        <v>393</v>
      </c>
      <c r="B403" s="15">
        <v>42893.479166666664</v>
      </c>
      <c r="C403" s="16" t="s">
        <v>12</v>
      </c>
      <c r="D403" s="16" t="s">
        <v>13</v>
      </c>
      <c r="E403" s="17">
        <v>0</v>
      </c>
      <c r="F403" s="17">
        <v>0</v>
      </c>
    </row>
    <row r="404" spans="1:6" ht="12.75" customHeight="1">
      <c r="A404" s="5">
        <v>394</v>
      </c>
      <c r="B404" s="15">
        <v>42383.333333333336</v>
      </c>
      <c r="C404" s="16" t="s">
        <v>12</v>
      </c>
      <c r="D404" s="16" t="s">
        <v>13</v>
      </c>
      <c r="E404" s="17">
        <v>0</v>
      </c>
      <c r="F404" s="17">
        <v>0</v>
      </c>
    </row>
    <row r="405" spans="1:6" ht="12.75" customHeight="1">
      <c r="A405" s="5">
        <v>395</v>
      </c>
      <c r="B405" s="15">
        <v>42893.791666666664</v>
      </c>
      <c r="C405" s="16" t="s">
        <v>12</v>
      </c>
      <c r="D405" s="16" t="s">
        <v>13</v>
      </c>
      <c r="E405" s="17">
        <v>497.16</v>
      </c>
      <c r="F405" s="17">
        <v>0</v>
      </c>
    </row>
    <row r="406" spans="1:6" ht="12.75" customHeight="1">
      <c r="A406" s="5">
        <v>396</v>
      </c>
      <c r="B406" s="15">
        <v>42907.5</v>
      </c>
      <c r="C406" s="16" t="s">
        <v>12</v>
      </c>
      <c r="D406" s="16" t="s">
        <v>13</v>
      </c>
      <c r="E406" s="17">
        <v>0</v>
      </c>
      <c r="F406" s="17">
        <v>0</v>
      </c>
    </row>
    <row r="407" spans="1:6" ht="12.75" customHeight="1">
      <c r="A407" s="5">
        <v>397</v>
      </c>
      <c r="B407" s="15">
        <v>42907.6875</v>
      </c>
      <c r="C407" s="16" t="s">
        <v>12</v>
      </c>
      <c r="D407" s="16" t="s">
        <v>13</v>
      </c>
      <c r="E407" s="17">
        <v>0</v>
      </c>
      <c r="F407" s="17">
        <v>0</v>
      </c>
    </row>
    <row r="408" spans="1:6" ht="12.75" customHeight="1">
      <c r="A408" s="11">
        <v>398</v>
      </c>
      <c r="B408" s="12">
        <v>42912.5</v>
      </c>
      <c r="C408" s="13" t="s">
        <v>18</v>
      </c>
      <c r="D408" s="13" t="s">
        <v>0</v>
      </c>
      <c r="E408" s="14">
        <v>404.18</v>
      </c>
      <c r="F408" s="14">
        <v>0</v>
      </c>
    </row>
    <row r="409" spans="1:6" ht="25.5">
      <c r="A409" s="11">
        <v>399</v>
      </c>
      <c r="B409" s="12">
        <v>42913.541666666664</v>
      </c>
      <c r="C409" s="13" t="s">
        <v>24</v>
      </c>
      <c r="D409" s="13" t="s">
        <v>16</v>
      </c>
      <c r="E409" s="14">
        <v>0</v>
      </c>
      <c r="F409" s="14">
        <v>0</v>
      </c>
    </row>
    <row r="410" spans="1:6" ht="12.75" customHeight="1">
      <c r="A410" s="11">
        <v>400</v>
      </c>
      <c r="B410" s="12">
        <v>42919.416666666664</v>
      </c>
      <c r="C410" s="13" t="s">
        <v>18</v>
      </c>
      <c r="D410" s="13" t="s">
        <v>0</v>
      </c>
      <c r="E410" s="14">
        <v>335.54</v>
      </c>
      <c r="F410" s="14">
        <v>0</v>
      </c>
    </row>
    <row r="411" spans="1:6" ht="12.75" customHeight="1">
      <c r="A411" s="5">
        <v>401</v>
      </c>
      <c r="B411" s="15">
        <v>42286.5</v>
      </c>
      <c r="C411" s="16" t="s">
        <v>12</v>
      </c>
      <c r="D411" s="16" t="s">
        <v>13</v>
      </c>
      <c r="E411" s="17">
        <v>0</v>
      </c>
      <c r="F411" s="17">
        <v>3099</v>
      </c>
    </row>
    <row r="412" spans="1:6" ht="12.75" customHeight="1">
      <c r="A412" s="5">
        <v>402</v>
      </c>
      <c r="B412" s="15">
        <v>42763.395833333336</v>
      </c>
      <c r="C412" s="16" t="s">
        <v>12</v>
      </c>
      <c r="D412" s="16" t="s">
        <v>13</v>
      </c>
      <c r="E412" s="17">
        <v>0</v>
      </c>
      <c r="F412" s="17">
        <v>10314.51</v>
      </c>
    </row>
    <row r="413" spans="1:6" ht="12.75" customHeight="1">
      <c r="A413" s="11">
        <v>403</v>
      </c>
      <c r="B413" s="12">
        <v>42913.5</v>
      </c>
      <c r="C413" s="13" t="s">
        <v>22</v>
      </c>
      <c r="D413" s="13" t="s">
        <v>16</v>
      </c>
      <c r="E413" s="14">
        <v>336.87</v>
      </c>
      <c r="F413" s="14">
        <v>0</v>
      </c>
    </row>
    <row r="414" spans="1:6" ht="12.75" customHeight="1">
      <c r="A414" s="11">
        <v>404</v>
      </c>
      <c r="B414" s="12">
        <v>42929.260416666664</v>
      </c>
      <c r="C414" s="13" t="s">
        <v>15</v>
      </c>
      <c r="D414" s="13" t="s">
        <v>16</v>
      </c>
      <c r="E414" s="14">
        <v>1761.26</v>
      </c>
      <c r="F414" s="14">
        <v>0</v>
      </c>
    </row>
    <row r="415" spans="1:6" ht="12.75" customHeight="1">
      <c r="A415" s="11">
        <v>405</v>
      </c>
      <c r="B415" s="12">
        <v>42926.5</v>
      </c>
      <c r="C415" s="13" t="s">
        <v>10</v>
      </c>
      <c r="D415" s="13" t="s">
        <v>0</v>
      </c>
      <c r="E415" s="14">
        <v>930</v>
      </c>
      <c r="F415" s="14">
        <v>0</v>
      </c>
    </row>
    <row r="416" spans="1:6" ht="12.75" customHeight="1">
      <c r="A416" s="11">
        <v>406</v>
      </c>
      <c r="B416" s="12">
        <v>42924.5</v>
      </c>
      <c r="C416" s="13" t="s">
        <v>23</v>
      </c>
      <c r="D416" s="13" t="s">
        <v>0</v>
      </c>
      <c r="E416" s="14">
        <v>3431.7</v>
      </c>
      <c r="F416" s="14">
        <v>0</v>
      </c>
    </row>
    <row r="417" spans="1:6" ht="12.75" customHeight="1">
      <c r="A417" s="11">
        <v>407</v>
      </c>
      <c r="B417" s="12">
        <v>42787.5</v>
      </c>
      <c r="C417" s="13" t="s">
        <v>22</v>
      </c>
      <c r="D417" s="13" t="s">
        <v>16</v>
      </c>
      <c r="E417" s="14">
        <v>0</v>
      </c>
      <c r="F417" s="14">
        <v>0</v>
      </c>
    </row>
    <row r="418" spans="1:6" ht="12.75" customHeight="1">
      <c r="A418" s="11">
        <v>408</v>
      </c>
      <c r="B418" s="12">
        <v>42929.260416666664</v>
      </c>
      <c r="C418" s="13" t="s">
        <v>15</v>
      </c>
      <c r="D418" s="13" t="s">
        <v>16</v>
      </c>
      <c r="E418" s="14">
        <v>2443.71</v>
      </c>
      <c r="F418" s="14">
        <v>0</v>
      </c>
    </row>
    <row r="419" spans="1:6" ht="12.75" customHeight="1">
      <c r="A419" s="5">
        <v>409</v>
      </c>
      <c r="B419" s="15">
        <v>42928.729166666664</v>
      </c>
      <c r="C419" s="16" t="s">
        <v>12</v>
      </c>
      <c r="D419" s="16" t="s">
        <v>13</v>
      </c>
      <c r="E419" s="17">
        <v>0</v>
      </c>
      <c r="F419" s="17">
        <v>0</v>
      </c>
    </row>
    <row r="420" spans="1:6" ht="12.75" customHeight="1">
      <c r="A420" s="5">
        <v>410</v>
      </c>
      <c r="B420" s="15">
        <v>42928.729166666664</v>
      </c>
      <c r="C420" s="16" t="s">
        <v>12</v>
      </c>
      <c r="D420" s="16" t="s">
        <v>13</v>
      </c>
      <c r="E420" s="17">
        <v>0</v>
      </c>
      <c r="F420" s="17">
        <v>0</v>
      </c>
    </row>
    <row r="421" spans="1:6" ht="12.75" customHeight="1">
      <c r="A421" s="11">
        <v>411</v>
      </c>
      <c r="B421" s="12">
        <v>42933.5</v>
      </c>
      <c r="C421" s="13" t="s">
        <v>18</v>
      </c>
      <c r="D421" s="13" t="s">
        <v>0</v>
      </c>
      <c r="E421" s="14">
        <v>208.36</v>
      </c>
      <c r="F421" s="14">
        <v>0</v>
      </c>
    </row>
    <row r="422" spans="1:6" ht="12.75" customHeight="1">
      <c r="A422" s="5">
        <v>412</v>
      </c>
      <c r="B422" s="15">
        <v>42775.61111111111</v>
      </c>
      <c r="C422" s="16" t="s">
        <v>12</v>
      </c>
      <c r="D422" s="16" t="s">
        <v>13</v>
      </c>
      <c r="E422" s="17">
        <v>0</v>
      </c>
      <c r="F422" s="17">
        <v>3000</v>
      </c>
    </row>
    <row r="423" spans="1:6" ht="12.75" customHeight="1">
      <c r="A423" s="11">
        <v>413</v>
      </c>
      <c r="B423" s="12">
        <v>42874.333333333336</v>
      </c>
      <c r="C423" s="13" t="s">
        <v>18</v>
      </c>
      <c r="D423" s="13" t="s">
        <v>0</v>
      </c>
      <c r="E423" s="14">
        <v>364.26</v>
      </c>
      <c r="F423" s="14">
        <v>0</v>
      </c>
    </row>
    <row r="424" spans="1:6" ht="12.75" customHeight="1">
      <c r="A424" s="11">
        <v>414</v>
      </c>
      <c r="B424" s="12">
        <v>42939.5</v>
      </c>
      <c r="C424" s="13" t="s">
        <v>18</v>
      </c>
      <c r="D424" s="13" t="s">
        <v>0</v>
      </c>
      <c r="E424" s="14">
        <v>168.76</v>
      </c>
      <c r="F424" s="14">
        <v>0</v>
      </c>
    </row>
    <row r="425" spans="1:6" ht="12.75" customHeight="1">
      <c r="A425" s="11">
        <v>415</v>
      </c>
      <c r="B425" s="12">
        <v>42944.416666666664</v>
      </c>
      <c r="C425" s="13" t="s">
        <v>18</v>
      </c>
      <c r="D425" s="13" t="s">
        <v>0</v>
      </c>
      <c r="E425" s="14">
        <v>232.59</v>
      </c>
      <c r="F425" s="14">
        <v>0</v>
      </c>
    </row>
    <row r="426" spans="1:6" ht="12.75" customHeight="1">
      <c r="A426" s="11">
        <v>416</v>
      </c>
      <c r="B426" s="12">
        <v>42944.416666666664</v>
      </c>
      <c r="C426" s="13" t="s">
        <v>18</v>
      </c>
      <c r="D426" s="13" t="s">
        <v>0</v>
      </c>
      <c r="E426" s="14">
        <v>1326.93</v>
      </c>
      <c r="F426" s="14">
        <v>0</v>
      </c>
    </row>
    <row r="427" spans="1:6" ht="12.75" customHeight="1">
      <c r="A427" s="5">
        <v>417</v>
      </c>
      <c r="B427" s="15">
        <v>42943.79861111111</v>
      </c>
      <c r="C427" s="16" t="s">
        <v>12</v>
      </c>
      <c r="D427" s="16" t="s">
        <v>13</v>
      </c>
      <c r="E427" s="17">
        <v>681.8</v>
      </c>
      <c r="F427" s="17">
        <v>0</v>
      </c>
    </row>
    <row r="428" spans="1:6" ht="12.75" customHeight="1">
      <c r="A428" s="11">
        <v>418</v>
      </c>
      <c r="B428" s="12">
        <v>42950.416666666664</v>
      </c>
      <c r="C428" s="13" t="s">
        <v>18</v>
      </c>
      <c r="D428" s="13" t="s">
        <v>0</v>
      </c>
      <c r="E428" s="14">
        <v>0</v>
      </c>
      <c r="F428" s="14">
        <v>1968</v>
      </c>
    </row>
    <row r="429" spans="1:6" ht="12.75" customHeight="1">
      <c r="A429" s="5">
        <v>419</v>
      </c>
      <c r="B429" s="15">
        <v>42935.354166666664</v>
      </c>
      <c r="C429" s="16" t="s">
        <v>12</v>
      </c>
      <c r="D429" s="16" t="s">
        <v>13</v>
      </c>
      <c r="E429" s="17">
        <v>0</v>
      </c>
      <c r="F429" s="17">
        <v>0</v>
      </c>
    </row>
    <row r="430" spans="1:6" ht="12.75" customHeight="1">
      <c r="A430" s="11">
        <v>420</v>
      </c>
      <c r="B430" s="12">
        <v>42957.291666666664</v>
      </c>
      <c r="C430" s="13" t="s">
        <v>17</v>
      </c>
      <c r="D430" s="13" t="s">
        <v>0</v>
      </c>
      <c r="E430" s="14">
        <v>2000</v>
      </c>
      <c r="F430" s="14">
        <v>0</v>
      </c>
    </row>
    <row r="431" spans="1:6" ht="12.75" customHeight="1">
      <c r="A431" s="11">
        <v>421</v>
      </c>
      <c r="B431" s="12">
        <v>42956.5</v>
      </c>
      <c r="C431" s="13" t="s">
        <v>18</v>
      </c>
      <c r="D431" s="13" t="s">
        <v>0</v>
      </c>
      <c r="E431" s="14">
        <v>0</v>
      </c>
      <c r="F431" s="14">
        <v>500</v>
      </c>
    </row>
    <row r="432" spans="1:6" ht="12.75" customHeight="1">
      <c r="A432" s="5">
        <v>422</v>
      </c>
      <c r="B432" s="15">
        <v>42968.5</v>
      </c>
      <c r="C432" s="16" t="s">
        <v>12</v>
      </c>
      <c r="D432" s="16" t="s">
        <v>13</v>
      </c>
      <c r="E432" s="17">
        <v>0</v>
      </c>
      <c r="F432" s="17">
        <v>1099</v>
      </c>
    </row>
    <row r="433" spans="1:6" ht="12.75" customHeight="1">
      <c r="A433" s="5">
        <v>423</v>
      </c>
      <c r="B433" s="15">
        <v>42785.5</v>
      </c>
      <c r="C433" s="16" t="s">
        <v>12</v>
      </c>
      <c r="D433" s="16" t="s">
        <v>13</v>
      </c>
      <c r="E433" s="17">
        <v>0</v>
      </c>
      <c r="F433" s="17">
        <v>10495</v>
      </c>
    </row>
    <row r="434" spans="1:6" ht="12.75" customHeight="1">
      <c r="A434" s="11">
        <v>424</v>
      </c>
      <c r="B434" s="12">
        <v>42969.5</v>
      </c>
      <c r="C434" s="13" t="s">
        <v>18</v>
      </c>
      <c r="D434" s="13" t="s">
        <v>0</v>
      </c>
      <c r="E434" s="14">
        <v>0</v>
      </c>
      <c r="F434" s="14">
        <v>800</v>
      </c>
    </row>
    <row r="435" spans="1:6" ht="12.75" customHeight="1">
      <c r="A435" s="5">
        <v>425</v>
      </c>
      <c r="B435" s="15">
        <v>42763.40069444444</v>
      </c>
      <c r="C435" s="16" t="s">
        <v>12</v>
      </c>
      <c r="D435" s="16" t="s">
        <v>13</v>
      </c>
      <c r="E435" s="17">
        <v>0</v>
      </c>
      <c r="F435" s="17">
        <v>16500</v>
      </c>
    </row>
    <row r="436" spans="1:6" ht="12.75" customHeight="1">
      <c r="A436" s="5">
        <v>426</v>
      </c>
      <c r="B436" s="15">
        <v>42896.489583333336</v>
      </c>
      <c r="C436" s="16" t="s">
        <v>12</v>
      </c>
      <c r="D436" s="16" t="s">
        <v>13</v>
      </c>
      <c r="E436" s="17">
        <v>0</v>
      </c>
      <c r="F436" s="17">
        <v>5000</v>
      </c>
    </row>
    <row r="437" spans="1:6" ht="12.75" customHeight="1">
      <c r="A437" s="11">
        <v>427</v>
      </c>
      <c r="B437" s="12">
        <v>42978.5</v>
      </c>
      <c r="C437" s="13" t="s">
        <v>31</v>
      </c>
      <c r="D437" s="13" t="s">
        <v>0</v>
      </c>
      <c r="E437" s="14">
        <v>0</v>
      </c>
      <c r="F437" s="14">
        <v>220</v>
      </c>
    </row>
    <row r="438" spans="1:6" ht="12.75" customHeight="1">
      <c r="A438" s="11">
        <v>428</v>
      </c>
      <c r="B438" s="12">
        <v>42983.5</v>
      </c>
      <c r="C438" s="13" t="s">
        <v>18</v>
      </c>
      <c r="D438" s="13" t="s">
        <v>0</v>
      </c>
      <c r="E438" s="14">
        <v>0</v>
      </c>
      <c r="F438" s="14">
        <v>1000</v>
      </c>
    </row>
    <row r="439" spans="1:6" ht="12.75" customHeight="1">
      <c r="A439" s="11">
        <v>429</v>
      </c>
      <c r="B439" s="12">
        <v>42982.5</v>
      </c>
      <c r="C439" s="13" t="s">
        <v>18</v>
      </c>
      <c r="D439" s="13" t="s">
        <v>0</v>
      </c>
      <c r="E439" s="14">
        <v>0</v>
      </c>
      <c r="F439" s="14">
        <v>1500</v>
      </c>
    </row>
    <row r="440" spans="1:6" ht="12.75" customHeight="1">
      <c r="A440" s="11">
        <v>430</v>
      </c>
      <c r="B440" s="12">
        <v>42977.5</v>
      </c>
      <c r="C440" s="13" t="s">
        <v>18</v>
      </c>
      <c r="D440" s="13" t="s">
        <v>0</v>
      </c>
      <c r="E440" s="14">
        <v>0</v>
      </c>
      <c r="F440" s="14">
        <v>5000</v>
      </c>
    </row>
    <row r="441" spans="1:6" ht="12.75" customHeight="1">
      <c r="A441" s="5">
        <v>431</v>
      </c>
      <c r="B441" s="15">
        <v>42985.73611111111</v>
      </c>
      <c r="C441" s="16" t="s">
        <v>12</v>
      </c>
      <c r="D441" s="16" t="s">
        <v>13</v>
      </c>
      <c r="E441" s="17">
        <v>0</v>
      </c>
      <c r="F441" s="17">
        <v>1099</v>
      </c>
    </row>
    <row r="442" spans="1:6" ht="12.75" customHeight="1">
      <c r="A442" s="11">
        <v>432</v>
      </c>
      <c r="B442" s="12">
        <v>42978.333333333336</v>
      </c>
      <c r="C442" s="13" t="s">
        <v>18</v>
      </c>
      <c r="D442" s="13" t="s">
        <v>0</v>
      </c>
      <c r="E442" s="14">
        <v>0</v>
      </c>
      <c r="F442" s="14">
        <v>500</v>
      </c>
    </row>
    <row r="443" spans="1:6" ht="12.75" customHeight="1">
      <c r="A443" s="11">
        <v>433</v>
      </c>
      <c r="B443" s="12">
        <v>42987.71527777778</v>
      </c>
      <c r="C443" s="13" t="s">
        <v>21</v>
      </c>
      <c r="D443" s="13" t="s">
        <v>0</v>
      </c>
      <c r="E443" s="14">
        <v>426.07</v>
      </c>
      <c r="F443" s="14">
        <v>0</v>
      </c>
    </row>
    <row r="444" spans="2:6" ht="15">
      <c r="B444" s="18"/>
      <c r="C444" s="19"/>
      <c r="D444" s="19"/>
      <c r="E444" s="20"/>
      <c r="F444" s="20"/>
    </row>
    <row r="445" ht="14.25">
      <c r="B445" s="21"/>
    </row>
    <row r="446" ht="14.25">
      <c r="B446" s="21"/>
    </row>
    <row r="447" ht="14.25">
      <c r="B447" s="21"/>
    </row>
    <row r="448" ht="14.25">
      <c r="B448" s="21"/>
    </row>
    <row r="449" ht="14.25">
      <c r="B449" s="21"/>
    </row>
    <row r="450" ht="14.25">
      <c r="B450" s="21"/>
    </row>
    <row r="451" ht="14.25">
      <c r="B451" s="21"/>
    </row>
    <row r="452" ht="14.25">
      <c r="B452" s="21"/>
    </row>
    <row r="453" ht="14.25">
      <c r="B453" s="21"/>
    </row>
    <row r="454" ht="14.25">
      <c r="B454" s="21"/>
    </row>
    <row r="455" ht="14.25">
      <c r="B455" s="21"/>
    </row>
    <row r="456" ht="14.25">
      <c r="B456" s="21"/>
    </row>
    <row r="457" ht="14.25">
      <c r="B457" s="21"/>
    </row>
    <row r="458" ht="14.25">
      <c r="B458" s="21"/>
    </row>
    <row r="459" ht="14.25">
      <c r="B459" s="21"/>
    </row>
    <row r="460" ht="14.25">
      <c r="B460" s="21"/>
    </row>
    <row r="461" ht="14.25">
      <c r="B461" s="21"/>
    </row>
    <row r="462" ht="14.25">
      <c r="B462" s="21"/>
    </row>
    <row r="463" ht="14.25">
      <c r="B463" s="21"/>
    </row>
    <row r="464" ht="14.25">
      <c r="B464" s="21"/>
    </row>
  </sheetData>
  <sheetProtection/>
  <autoFilter ref="A10:M444"/>
  <mergeCells count="6">
    <mergeCell ref="C1:F1"/>
    <mergeCell ref="C3:H3"/>
    <mergeCell ref="C4:H4"/>
    <mergeCell ref="C5:H5"/>
    <mergeCell ref="C6:H6"/>
    <mergeCell ref="A9:F9"/>
  </mergeCells>
  <printOptions/>
  <pageMargins left="0.375590551181102" right="0.5161417322834642" top="0.03976377952755911" bottom="0.3937007874015750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8">
      <selection activeCell="I26" sqref="I26"/>
    </sheetView>
  </sheetViews>
  <sheetFormatPr defaultColWidth="8.625" defaultRowHeight="14.25"/>
  <cols>
    <col min="1" max="1" width="3.125" style="22" customWidth="1"/>
    <col min="2" max="2" width="13.375" style="22" customWidth="1"/>
    <col min="3" max="3" width="29.375" style="22" customWidth="1"/>
    <col min="4" max="4" width="12.625" style="22" customWidth="1"/>
    <col min="5" max="5" width="12.125" style="22" customWidth="1"/>
    <col min="6" max="16384" width="8.625" style="22" customWidth="1"/>
  </cols>
  <sheetData>
    <row r="1" spans="3:7" ht="14.25" hidden="1">
      <c r="C1" s="49"/>
      <c r="D1" s="49"/>
      <c r="E1" s="49"/>
      <c r="F1"/>
      <c r="G1"/>
    </row>
    <row r="2" spans="3:7" ht="14.25" hidden="1">
      <c r="C2" s="23"/>
      <c r="D2" s="24"/>
      <c r="E2" s="23"/>
      <c r="F2"/>
      <c r="G2"/>
    </row>
    <row r="3" spans="3:7" ht="15" hidden="1">
      <c r="C3" s="50"/>
      <c r="D3" s="50"/>
      <c r="E3" s="50"/>
      <c r="F3" s="50"/>
      <c r="G3" s="50"/>
    </row>
    <row r="4" spans="3:7" ht="15" hidden="1">
      <c r="C4" s="50"/>
      <c r="D4" s="50"/>
      <c r="E4" s="50"/>
      <c r="F4" s="50"/>
      <c r="G4" s="50"/>
    </row>
    <row r="5" spans="3:7" ht="15" hidden="1">
      <c r="C5" s="50"/>
      <c r="D5" s="50"/>
      <c r="E5" s="50"/>
      <c r="F5" s="50"/>
      <c r="G5" s="50"/>
    </row>
    <row r="6" spans="3:7" ht="15" hidden="1">
      <c r="C6" s="50"/>
      <c r="D6" s="50"/>
      <c r="E6" s="50"/>
      <c r="F6" s="50"/>
      <c r="G6" s="50"/>
    </row>
    <row r="7" ht="16.5" customHeight="1" hidden="1"/>
    <row r="8" spans="1:5" ht="31.5" customHeight="1">
      <c r="A8" s="51" t="s">
        <v>32</v>
      </c>
      <c r="B8" s="51"/>
      <c r="C8" s="51"/>
      <c r="D8" s="51"/>
      <c r="E8" s="51"/>
    </row>
    <row r="9" spans="1:5" ht="43.5">
      <c r="A9" s="25" t="s">
        <v>5</v>
      </c>
      <c r="B9" s="26" t="s">
        <v>6</v>
      </c>
      <c r="C9" s="26" t="s">
        <v>7</v>
      </c>
      <c r="D9" s="27" t="s">
        <v>8</v>
      </c>
      <c r="E9" s="26" t="s">
        <v>9</v>
      </c>
    </row>
    <row r="10" spans="1:5" ht="17.25" customHeight="1">
      <c r="A10" s="28">
        <v>1</v>
      </c>
      <c r="B10" s="29">
        <v>42032.666666666664</v>
      </c>
      <c r="C10" s="30" t="s">
        <v>10</v>
      </c>
      <c r="D10" s="31">
        <v>763.86</v>
      </c>
      <c r="E10" s="31">
        <v>0</v>
      </c>
    </row>
    <row r="11" spans="1:5" ht="17.25" customHeight="1">
      <c r="A11" s="28">
        <v>2</v>
      </c>
      <c r="B11" s="29">
        <v>42062.520833333336</v>
      </c>
      <c r="C11" s="30" t="s">
        <v>10</v>
      </c>
      <c r="D11" s="31">
        <v>690</v>
      </c>
      <c r="E11" s="31">
        <v>0</v>
      </c>
    </row>
    <row r="12" spans="1:5" ht="17.25" customHeight="1">
      <c r="A12" s="28">
        <v>3</v>
      </c>
      <c r="B12" s="29">
        <v>42164</v>
      </c>
      <c r="C12" s="30" t="s">
        <v>33</v>
      </c>
      <c r="D12" s="31">
        <v>147.6</v>
      </c>
      <c r="E12" s="31">
        <v>0</v>
      </c>
    </row>
    <row r="13" spans="1:5" ht="17.25" customHeight="1">
      <c r="A13" s="28">
        <v>4</v>
      </c>
      <c r="B13" s="29">
        <v>42174.433333333334</v>
      </c>
      <c r="C13" s="30" t="s">
        <v>33</v>
      </c>
      <c r="D13" s="31">
        <v>196.8</v>
      </c>
      <c r="E13" s="31">
        <v>0</v>
      </c>
    </row>
    <row r="14" spans="1:5" ht="17.25" customHeight="1">
      <c r="A14" s="28">
        <v>5</v>
      </c>
      <c r="B14" s="29">
        <v>42188</v>
      </c>
      <c r="C14" s="30" t="s">
        <v>34</v>
      </c>
      <c r="D14" s="31">
        <v>172.2</v>
      </c>
      <c r="E14" s="31">
        <v>0</v>
      </c>
    </row>
    <row r="15" spans="1:5" ht="17.25" customHeight="1">
      <c r="A15" s="28">
        <v>6</v>
      </c>
      <c r="B15" s="29">
        <v>42188.319444444445</v>
      </c>
      <c r="C15" s="30" t="s">
        <v>35</v>
      </c>
      <c r="D15" s="31">
        <v>38337.13</v>
      </c>
      <c r="E15" s="31">
        <v>0</v>
      </c>
    </row>
    <row r="16" spans="1:5" ht="17.25" customHeight="1">
      <c r="A16" s="28">
        <v>7</v>
      </c>
      <c r="B16" s="29">
        <v>42221</v>
      </c>
      <c r="C16" s="30" t="s">
        <v>10</v>
      </c>
      <c r="D16" s="31">
        <v>1753.7</v>
      </c>
      <c r="E16" s="31">
        <v>0</v>
      </c>
    </row>
    <row r="17" spans="1:5" ht="17.25" customHeight="1">
      <c r="A17" s="28">
        <v>8</v>
      </c>
      <c r="B17" s="29">
        <v>42241.60208333333</v>
      </c>
      <c r="C17" s="30" t="s">
        <v>33</v>
      </c>
      <c r="D17" s="31">
        <v>147.6</v>
      </c>
      <c r="E17" s="31">
        <v>0</v>
      </c>
    </row>
    <row r="18" spans="1:5" ht="17.25" customHeight="1">
      <c r="A18" s="28">
        <v>9</v>
      </c>
      <c r="B18" s="29">
        <v>42181.333333333336</v>
      </c>
      <c r="C18" s="30" t="s">
        <v>36</v>
      </c>
      <c r="D18" s="31">
        <v>1155.19</v>
      </c>
      <c r="E18" s="31">
        <v>0</v>
      </c>
    </row>
    <row r="19" spans="1:5" ht="17.25" customHeight="1">
      <c r="A19" s="28">
        <v>10</v>
      </c>
      <c r="B19" s="29">
        <v>42214.5</v>
      </c>
      <c r="C19" s="30" t="s">
        <v>36</v>
      </c>
      <c r="D19" s="31">
        <v>6930.26</v>
      </c>
      <c r="E19" s="31">
        <v>0</v>
      </c>
    </row>
    <row r="20" spans="1:5" ht="17.25" customHeight="1">
      <c r="A20" s="28">
        <v>11</v>
      </c>
      <c r="B20" s="29">
        <v>42221.354166666664</v>
      </c>
      <c r="C20" s="30" t="s">
        <v>36</v>
      </c>
      <c r="D20" s="31">
        <v>0</v>
      </c>
      <c r="E20" s="31">
        <v>0</v>
      </c>
    </row>
    <row r="21" spans="1:5" ht="17.25" customHeight="1">
      <c r="A21" s="28">
        <v>12</v>
      </c>
      <c r="B21" s="29">
        <v>42171.375</v>
      </c>
      <c r="C21" s="30" t="s">
        <v>36</v>
      </c>
      <c r="D21" s="31">
        <v>1904.58</v>
      </c>
      <c r="E21" s="31">
        <v>0</v>
      </c>
    </row>
    <row r="22" spans="1:5" ht="17.25" customHeight="1">
      <c r="A22" s="28">
        <v>13</v>
      </c>
      <c r="B22" s="29">
        <v>42242.65277777778</v>
      </c>
      <c r="C22" s="30" t="s">
        <v>33</v>
      </c>
      <c r="D22" s="31">
        <v>147.6</v>
      </c>
      <c r="E22" s="31">
        <v>0</v>
      </c>
    </row>
    <row r="23" spans="1:5" ht="17.25" customHeight="1">
      <c r="A23" s="28">
        <v>14</v>
      </c>
      <c r="B23" s="29">
        <v>42248.354166666664</v>
      </c>
      <c r="C23" s="30" t="s">
        <v>37</v>
      </c>
      <c r="D23" s="31">
        <v>878.72</v>
      </c>
      <c r="E23" s="31">
        <v>0</v>
      </c>
    </row>
    <row r="24" spans="1:5" ht="17.25" customHeight="1">
      <c r="A24" s="28">
        <v>15</v>
      </c>
      <c r="B24" s="29">
        <v>42276.541666666664</v>
      </c>
      <c r="C24" s="30" t="s">
        <v>37</v>
      </c>
      <c r="D24" s="31">
        <v>252.15</v>
      </c>
      <c r="E24" s="31">
        <v>0</v>
      </c>
    </row>
    <row r="25" spans="1:5" ht="17.25" customHeight="1">
      <c r="A25" s="28">
        <v>16</v>
      </c>
      <c r="B25" s="29">
        <v>42285.354166666664</v>
      </c>
      <c r="C25" s="30" t="s">
        <v>10</v>
      </c>
      <c r="D25" s="31">
        <v>456</v>
      </c>
      <c r="E25" s="31">
        <v>0</v>
      </c>
    </row>
    <row r="26" spans="1:5" ht="17.25" customHeight="1">
      <c r="A26" s="28">
        <v>17</v>
      </c>
      <c r="B26" s="29">
        <v>42376.4375</v>
      </c>
      <c r="C26" s="30" t="s">
        <v>35</v>
      </c>
      <c r="D26" s="31">
        <v>928.01</v>
      </c>
      <c r="E26" s="31">
        <v>0</v>
      </c>
    </row>
    <row r="27" spans="1:5" ht="17.25" customHeight="1">
      <c r="A27" s="28">
        <v>18</v>
      </c>
      <c r="B27" s="29">
        <v>42423.282638888886</v>
      </c>
      <c r="C27" s="30" t="s">
        <v>33</v>
      </c>
      <c r="D27" s="31">
        <v>196.8</v>
      </c>
      <c r="E27" s="31">
        <v>0</v>
      </c>
    </row>
    <row r="28" spans="1:5" ht="17.25" customHeight="1">
      <c r="A28" s="28">
        <v>19</v>
      </c>
      <c r="B28" s="29">
        <v>42464</v>
      </c>
      <c r="C28" s="30" t="s">
        <v>36</v>
      </c>
      <c r="D28" s="31">
        <v>817.54</v>
      </c>
      <c r="E28" s="31">
        <v>0</v>
      </c>
    </row>
    <row r="29" spans="1:5" ht="17.25" customHeight="1">
      <c r="A29" s="28">
        <v>20</v>
      </c>
      <c r="B29" s="29">
        <v>42478</v>
      </c>
      <c r="C29" s="30" t="s">
        <v>37</v>
      </c>
      <c r="D29" s="31">
        <v>5086.58</v>
      </c>
      <c r="E29" s="31">
        <v>0</v>
      </c>
    </row>
    <row r="30" spans="1:5" ht="17.25" customHeight="1">
      <c r="A30" s="28">
        <v>21</v>
      </c>
      <c r="B30" s="29">
        <v>42478.46875</v>
      </c>
      <c r="C30" s="30" t="s">
        <v>37</v>
      </c>
      <c r="D30" s="31">
        <v>611.64</v>
      </c>
      <c r="E30" s="31">
        <v>0</v>
      </c>
    </row>
    <row r="31" spans="1:5" ht="17.25" customHeight="1">
      <c r="A31" s="28">
        <v>22</v>
      </c>
      <c r="B31" s="29">
        <v>42614</v>
      </c>
      <c r="C31" s="30" t="s">
        <v>10</v>
      </c>
      <c r="D31" s="31">
        <v>1154.86</v>
      </c>
      <c r="E31" s="31">
        <v>0</v>
      </c>
    </row>
    <row r="32" spans="1:5" ht="17.25" customHeight="1">
      <c r="A32" s="28">
        <v>23</v>
      </c>
      <c r="B32" s="29">
        <v>42655.5625</v>
      </c>
      <c r="C32" s="30" t="s">
        <v>36</v>
      </c>
      <c r="D32" s="31">
        <v>6123.37</v>
      </c>
      <c r="E32" s="31">
        <v>0</v>
      </c>
    </row>
    <row r="33" spans="1:5" ht="17.25" customHeight="1">
      <c r="A33" s="28">
        <v>24</v>
      </c>
      <c r="B33" s="29">
        <v>42684.541666666664</v>
      </c>
      <c r="C33" s="30" t="s">
        <v>36</v>
      </c>
      <c r="D33" s="31">
        <v>7832.01</v>
      </c>
      <c r="E33" s="31">
        <v>0</v>
      </c>
    </row>
    <row r="34" spans="1:5" ht="17.25" customHeight="1">
      <c r="A34" s="28">
        <v>25</v>
      </c>
      <c r="B34" s="29">
        <v>42697</v>
      </c>
      <c r="C34" s="30" t="s">
        <v>34</v>
      </c>
      <c r="D34" s="31">
        <v>400.37</v>
      </c>
      <c r="E34" s="31">
        <v>0</v>
      </c>
    </row>
    <row r="35" spans="1:5" ht="17.25" customHeight="1">
      <c r="A35" s="28">
        <v>26</v>
      </c>
      <c r="B35" s="29">
        <v>42871.41388888889</v>
      </c>
      <c r="C35" s="30" t="s">
        <v>36</v>
      </c>
      <c r="D35" s="31">
        <v>333.89</v>
      </c>
      <c r="E35" s="31">
        <v>0</v>
      </c>
    </row>
    <row r="36" spans="1:5" ht="17.25" customHeight="1">
      <c r="A36" s="28">
        <v>27</v>
      </c>
      <c r="B36" s="29">
        <v>42878.375</v>
      </c>
      <c r="C36" s="30" t="s">
        <v>35</v>
      </c>
      <c r="D36" s="31">
        <v>903.65</v>
      </c>
      <c r="E36" s="31">
        <v>0</v>
      </c>
    </row>
    <row r="37" spans="1:5" ht="17.25" customHeight="1">
      <c r="A37" s="28">
        <v>28</v>
      </c>
      <c r="B37" s="29">
        <v>42882.625</v>
      </c>
      <c r="C37" s="30" t="s">
        <v>36</v>
      </c>
      <c r="D37" s="31">
        <v>789.86</v>
      </c>
      <c r="E37" s="31">
        <v>0</v>
      </c>
    </row>
    <row r="38" spans="1:5" ht="17.25" customHeight="1">
      <c r="A38" s="28">
        <v>29</v>
      </c>
      <c r="B38" s="29">
        <v>42926</v>
      </c>
      <c r="C38" s="30" t="s">
        <v>37</v>
      </c>
      <c r="D38" s="31">
        <v>0</v>
      </c>
      <c r="E38" s="31">
        <v>717.85</v>
      </c>
    </row>
    <row r="39" spans="3:5" ht="15">
      <c r="C39" s="32"/>
      <c r="D39" s="33"/>
      <c r="E39" s="33"/>
    </row>
  </sheetData>
  <sheetProtection/>
  <mergeCells count="6">
    <mergeCell ref="C1:E1"/>
    <mergeCell ref="C3:G3"/>
    <mergeCell ref="C4:G4"/>
    <mergeCell ref="C5:G5"/>
    <mergeCell ref="C6:G6"/>
    <mergeCell ref="A8:E8"/>
  </mergeCells>
  <printOptions/>
  <pageMargins left="0.375590551181102" right="0.5161417322834642" top="0.03976377952755911" bottom="0.3937007874015750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4" sqref="H34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Ciołkowska</dc:creator>
  <cp:keywords/>
  <dc:description/>
  <cp:lastModifiedBy>Budkowska Paulina</cp:lastModifiedBy>
  <cp:lastPrinted>2017-10-27T11:58:02Z</cp:lastPrinted>
  <dcterms:created xsi:type="dcterms:W3CDTF">2017-09-08T11:35:58Z</dcterms:created>
  <dcterms:modified xsi:type="dcterms:W3CDTF">2017-11-13T12:33:07Z</dcterms:modified>
  <cp:category/>
  <cp:version/>
  <cp:contentType/>
  <cp:contentStatus/>
  <cp:revision>5</cp:revision>
</cp:coreProperties>
</file>