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1"/>
  </bookViews>
  <sheets>
    <sheet name="Arkusz1" sheetId="1" r:id="rId1"/>
    <sheet name="Arkusz2" sheetId="2" r:id="rId2"/>
    <sheet name="Arkusz3" sheetId="3" r:id="rId3"/>
  </sheets>
  <definedNames>
    <definedName name="Data" localSheetId="0">'Arkusz1'!$A$1:$F$2647</definedName>
  </definedNames>
  <calcPr fullCalcOnLoad="1"/>
</workbook>
</file>

<file path=xl/sharedStrings.xml><?xml version="1.0" encoding="utf-8"?>
<sst xmlns="http://schemas.openxmlformats.org/spreadsheetml/2006/main" count="912" uniqueCount="205">
  <si>
    <t>1.00</t>
  </si>
  <si>
    <t>0.70</t>
  </si>
  <si>
    <t>51.4</t>
  </si>
  <si>
    <t>2.7</t>
  </si>
  <si>
    <t>43.4</t>
  </si>
  <si>
    <t>MPa</t>
  </si>
  <si>
    <t>38.9</t>
  </si>
  <si>
    <t>4.5</t>
  </si>
  <si>
    <t>27.0</t>
  </si>
  <si>
    <t>54.6</t>
  </si>
  <si>
    <t>3.2</t>
  </si>
  <si>
    <t>47.9</t>
  </si>
  <si>
    <t>50.0</t>
  </si>
  <si>
    <t>4.3</t>
  </si>
  <si>
    <t>41.4</t>
  </si>
  <si>
    <t>54.3</t>
  </si>
  <si>
    <t>2.9</t>
  </si>
  <si>
    <t>47.5</t>
  </si>
  <si>
    <t>32.2</t>
  </si>
  <si>
    <t>2.5</t>
  </si>
  <si>
    <t>19.1</t>
  </si>
  <si>
    <t>43.6</t>
  </si>
  <si>
    <t>2.8</t>
  </si>
  <si>
    <t>32.9</t>
  </si>
  <si>
    <t>19.2</t>
  </si>
  <si>
    <t>1.5</t>
  </si>
  <si>
    <t>47.8</t>
  </si>
  <si>
    <t>3.0</t>
  </si>
  <si>
    <t>38.4</t>
  </si>
  <si>
    <t>38.8</t>
  </si>
  <si>
    <t>26.8</t>
  </si>
  <si>
    <t>38.5</t>
  </si>
  <si>
    <t>4.1</t>
  </si>
  <si>
    <t>26.5</t>
  </si>
  <si>
    <t>43.1</t>
  </si>
  <si>
    <t>1.7</t>
  </si>
  <si>
    <t>41.1</t>
  </si>
  <si>
    <t>3.7</t>
  </si>
  <si>
    <t>29.7</t>
  </si>
  <si>
    <t>50.2</t>
  </si>
  <si>
    <t>2.4</t>
  </si>
  <si>
    <t>41.7</t>
  </si>
  <si>
    <t>37.8</t>
  </si>
  <si>
    <t>3.6</t>
  </si>
  <si>
    <t>25.6</t>
  </si>
  <si>
    <t>30.2</t>
  </si>
  <si>
    <t>16.9</t>
  </si>
  <si>
    <t>34.0</t>
  </si>
  <si>
    <t>3.4</t>
  </si>
  <si>
    <t>21.2</t>
  </si>
  <si>
    <t>22.3</t>
  </si>
  <si>
    <t>2.1</t>
  </si>
  <si>
    <t>8.8</t>
  </si>
  <si>
    <t>29.0</t>
  </si>
  <si>
    <t>1.9</t>
  </si>
  <si>
    <t>15.6</t>
  </si>
  <si>
    <t>33.8</t>
  </si>
  <si>
    <t>20.9</t>
  </si>
  <si>
    <t>41.9</t>
  </si>
  <si>
    <t>30.7</t>
  </si>
  <si>
    <t>48.9</t>
  </si>
  <si>
    <t>4.4</t>
  </si>
  <si>
    <t>39.9</t>
  </si>
  <si>
    <t>27.5</t>
  </si>
  <si>
    <t>14.1</t>
  </si>
  <si>
    <t>30.9</t>
  </si>
  <si>
    <t>17.7</t>
  </si>
  <si>
    <t>39.6</t>
  </si>
  <si>
    <t>1.8</t>
  </si>
  <si>
    <t>27.8</t>
  </si>
  <si>
    <t>33.4</t>
  </si>
  <si>
    <t>2.0</t>
  </si>
  <si>
    <t>20.5</t>
  </si>
  <si>
    <t>30.5</t>
  </si>
  <si>
    <t>17.3</t>
  </si>
  <si>
    <t>36.9</t>
  </si>
  <si>
    <t>24.6</t>
  </si>
  <si>
    <t>37.2</t>
  </si>
  <si>
    <t>24.9</t>
  </si>
  <si>
    <t>39.4</t>
  </si>
  <si>
    <t>3.1</t>
  </si>
  <si>
    <t>27.6</t>
  </si>
  <si>
    <t>32.5</t>
  </si>
  <si>
    <t>19.5</t>
  </si>
  <si>
    <t>48.6</t>
  </si>
  <si>
    <t>39.5</t>
  </si>
  <si>
    <t>33.5</t>
  </si>
  <si>
    <t>4.2</t>
  </si>
  <si>
    <t>20.6</t>
  </si>
  <si>
    <t>49.4</t>
  </si>
  <si>
    <t>5.0</t>
  </si>
  <si>
    <t>40.6</t>
  </si>
  <si>
    <t>2.3</t>
  </si>
  <si>
    <t>7.1</t>
  </si>
  <si>
    <t>20.1</t>
  </si>
  <si>
    <t>6.7</t>
  </si>
  <si>
    <t>20.8</t>
  </si>
  <si>
    <t>7.4</t>
  </si>
  <si>
    <t>35.7</t>
  </si>
  <si>
    <t>23.1</t>
  </si>
  <si>
    <t>36.1</t>
  </si>
  <si>
    <t>23.6</t>
  </si>
  <si>
    <t>35.3</t>
  </si>
  <si>
    <t>22.7</t>
  </si>
  <si>
    <t>31.0</t>
  </si>
  <si>
    <t>17.8</t>
  </si>
  <si>
    <t>26.7</t>
  </si>
  <si>
    <t>13.2</t>
  </si>
  <si>
    <t>45.0</t>
  </si>
  <si>
    <t>5.5</t>
  </si>
  <si>
    <t>34.7</t>
  </si>
  <si>
    <t>24.4</t>
  </si>
  <si>
    <t>1.3</t>
  </si>
  <si>
    <t>10.9</t>
  </si>
  <si>
    <t>24.2</t>
  </si>
  <si>
    <t>10.7</t>
  </si>
  <si>
    <t>19.9</t>
  </si>
  <si>
    <t>36.5</t>
  </si>
  <si>
    <t>1.6</t>
  </si>
  <si>
    <t>24.1</t>
  </si>
  <si>
    <t>3.5</t>
  </si>
  <si>
    <t>23.9</t>
  </si>
  <si>
    <t>10.4</t>
  </si>
  <si>
    <t>2.2</t>
  </si>
  <si>
    <t>11.4</t>
  </si>
  <si>
    <t>39.7</t>
  </si>
  <si>
    <t>27.9</t>
  </si>
  <si>
    <t>35.4</t>
  </si>
  <si>
    <t>2.6</t>
  </si>
  <si>
    <t>22.8</t>
  </si>
  <si>
    <t>30.4</t>
  </si>
  <si>
    <t>37.5</t>
  </si>
  <si>
    <t>25.3</t>
  </si>
  <si>
    <t>29.1</t>
  </si>
  <si>
    <t>15.7</t>
  </si>
  <si>
    <t>0.8</t>
  </si>
  <si>
    <t>31.7</t>
  </si>
  <si>
    <t>18.6</t>
  </si>
  <si>
    <t>23.7</t>
  </si>
  <si>
    <t>10.2</t>
  </si>
  <si>
    <t>17.5</t>
  </si>
  <si>
    <t>33.0</t>
  </si>
  <si>
    <t>20.0</t>
  </si>
  <si>
    <t>42.3</t>
  </si>
  <si>
    <t>31.2</t>
  </si>
  <si>
    <t>41.2</t>
  </si>
  <si>
    <t>3.3</t>
  </si>
  <si>
    <t>29.8</t>
  </si>
  <si>
    <t>30.1</t>
  </si>
  <si>
    <t>56.5</t>
  </si>
  <si>
    <t>50.7</t>
  </si>
  <si>
    <t>57.8</t>
  </si>
  <si>
    <t>52.7</t>
  </si>
  <si>
    <t>57.5</t>
  </si>
  <si>
    <t>52.2</t>
  </si>
  <si>
    <t>58.9</t>
  </si>
  <si>
    <t>54.5</t>
  </si>
  <si>
    <t>57.9</t>
  </si>
  <si>
    <t>52.8</t>
  </si>
  <si>
    <t>59.9</t>
  </si>
  <si>
    <t>55.9</t>
  </si>
  <si>
    <t>58.0</t>
  </si>
  <si>
    <t>53.0</t>
  </si>
  <si>
    <t>57.6</t>
  </si>
  <si>
    <t>52.4</t>
  </si>
  <si>
    <t>57.4</t>
  </si>
  <si>
    <t>3.9</t>
  </si>
  <si>
    <t>52.1</t>
  </si>
  <si>
    <t>52.5</t>
  </si>
  <si>
    <t>5.7</t>
  </si>
  <si>
    <t>44.9</t>
  </si>
  <si>
    <t>54.8</t>
  </si>
  <si>
    <t>48.2</t>
  </si>
  <si>
    <t>55.8</t>
  </si>
  <si>
    <t>49.7</t>
  </si>
  <si>
    <t>52.6</t>
  </si>
  <si>
    <t>45.1</t>
  </si>
  <si>
    <t>5.8</t>
  </si>
  <si>
    <t>49.0</t>
  </si>
  <si>
    <t>5.6</t>
  </si>
  <si>
    <t>40.0</t>
  </si>
  <si>
    <t>57.1</t>
  </si>
  <si>
    <t>51.6</t>
  </si>
  <si>
    <t>4.7</t>
  </si>
  <si>
    <t>55.6</t>
  </si>
  <si>
    <t>4.0</t>
  </si>
  <si>
    <t>54.2</t>
  </si>
  <si>
    <t>47.4</t>
  </si>
  <si>
    <t>52.9</t>
  </si>
  <si>
    <t>45.5</t>
  </si>
  <si>
    <t>MPa_x001A_</t>
  </si>
  <si>
    <t>Data badania:</t>
  </si>
  <si>
    <t>Godzina badania:</t>
  </si>
  <si>
    <t>Kierunek uderzenia:</t>
  </si>
  <si>
    <t>średnia:</t>
  </si>
  <si>
    <t>Wartości [Mpa]</t>
  </si>
  <si>
    <t>Wytrzymałość betonu:</t>
  </si>
  <si>
    <t>zmierzone:</t>
  </si>
  <si>
    <t>min.:</t>
  </si>
  <si>
    <t>max:</t>
  </si>
  <si>
    <t>odchylenie standardowe:</t>
  </si>
  <si>
    <t>Oznaczenie badania:</t>
  </si>
  <si>
    <t>Wsp. czasu:</t>
  </si>
  <si>
    <t>OSADNIK WTÓRNY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</si>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</sst>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0"/>
      <name val="Wingdings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647"/>
  <sheetViews>
    <sheetView workbookViewId="0" topLeftCell="A1955">
      <selection activeCell="F1975" sqref="F1975"/>
    </sheetView>
  </sheetViews>
  <sheetFormatPr defaultColWidth="9.140625" defaultRowHeight="12.75"/>
  <cols>
    <col min="1" max="1" width="5.00390625" style="0" bestFit="1" customWidth="1"/>
    <col min="2" max="3" width="3.00390625" style="0" bestFit="1" customWidth="1"/>
    <col min="4" max="4" width="3.57421875" style="0" bestFit="1" customWidth="1"/>
    <col min="5" max="5" width="4.57421875" style="0" bestFit="1" customWidth="1"/>
    <col min="6" max="6" width="6.28125" style="0" bestFit="1" customWidth="1"/>
  </cols>
  <sheetData>
    <row r="4" spans="1:5" ht="12.75">
      <c r="A4">
        <v>2005</v>
      </c>
      <c r="B4">
        <v>10</v>
      </c>
      <c r="C4">
        <v>14</v>
      </c>
      <c r="D4">
        <v>10</v>
      </c>
      <c r="E4">
        <v>36</v>
      </c>
    </row>
    <row r="6" spans="1:6" ht="12.75">
      <c r="A6">
        <v>101</v>
      </c>
      <c r="B6">
        <v>1</v>
      </c>
      <c r="C6">
        <v>3</v>
      </c>
      <c r="D6">
        <v>28</v>
      </c>
      <c r="E6" t="s">
        <v>0</v>
      </c>
      <c r="F6" t="s">
        <v>1</v>
      </c>
    </row>
    <row r="8" ht="12.75">
      <c r="A8">
        <v>51</v>
      </c>
    </row>
    <row r="10" ht="12.75">
      <c r="A10">
        <v>51</v>
      </c>
    </row>
    <row r="12" ht="12.75">
      <c r="A12">
        <v>47</v>
      </c>
    </row>
    <row r="14" ht="12.75">
      <c r="A14">
        <v>51</v>
      </c>
    </row>
    <row r="16" ht="12.75">
      <c r="A16">
        <v>55</v>
      </c>
    </row>
    <row r="18" ht="12.75">
      <c r="A18">
        <v>53</v>
      </c>
    </row>
    <row r="20" ht="12.75">
      <c r="A20">
        <v>54</v>
      </c>
    </row>
    <row r="22" ht="12.75">
      <c r="A22">
        <v>53</v>
      </c>
    </row>
    <row r="24" ht="12.75">
      <c r="A24">
        <v>52</v>
      </c>
    </row>
    <row r="26" ht="12.75">
      <c r="A26">
        <v>47</v>
      </c>
    </row>
    <row r="28" spans="1:6" ht="12.75">
      <c r="A28" t="s">
        <v>2</v>
      </c>
      <c r="B28">
        <v>47</v>
      </c>
      <c r="C28">
        <v>55</v>
      </c>
      <c r="D28" t="s">
        <v>3</v>
      </c>
      <c r="E28" t="s">
        <v>4</v>
      </c>
      <c r="F28" t="s">
        <v>5</v>
      </c>
    </row>
    <row r="31" spans="1:5" ht="12.75">
      <c r="A31">
        <v>2005</v>
      </c>
      <c r="B31">
        <v>10</v>
      </c>
      <c r="C31">
        <v>14</v>
      </c>
      <c r="D31">
        <v>10</v>
      </c>
      <c r="E31">
        <v>37</v>
      </c>
    </row>
    <row r="33" spans="1:6" ht="12.75">
      <c r="A33">
        <v>102</v>
      </c>
      <c r="B33">
        <v>1</v>
      </c>
      <c r="C33">
        <v>3</v>
      </c>
      <c r="D33">
        <v>28</v>
      </c>
      <c r="E33" t="s">
        <v>0</v>
      </c>
      <c r="F33" t="s">
        <v>1</v>
      </c>
    </row>
    <row r="35" ht="12.75">
      <c r="A35">
        <v>33</v>
      </c>
    </row>
    <row r="37" ht="12.75">
      <c r="A37">
        <v>42</v>
      </c>
    </row>
    <row r="39" ht="12.75">
      <c r="A39">
        <v>43</v>
      </c>
    </row>
    <row r="41" ht="12.75">
      <c r="A41">
        <v>38</v>
      </c>
    </row>
    <row r="43" ht="12.75">
      <c r="A43">
        <v>45</v>
      </c>
    </row>
    <row r="45" ht="12.75">
      <c r="A45">
        <v>42</v>
      </c>
    </row>
    <row r="47" ht="12.75">
      <c r="A47">
        <v>34</v>
      </c>
    </row>
    <row r="49" ht="12.75">
      <c r="A49">
        <v>40</v>
      </c>
    </row>
    <row r="51" ht="12.75">
      <c r="A51">
        <v>40</v>
      </c>
    </row>
    <row r="53" ht="12.75">
      <c r="A53">
        <v>32</v>
      </c>
    </row>
    <row r="55" spans="1:6" ht="12.75">
      <c r="A55" t="s">
        <v>6</v>
      </c>
      <c r="B55">
        <v>32</v>
      </c>
      <c r="C55">
        <v>45</v>
      </c>
      <c r="D55" t="s">
        <v>7</v>
      </c>
      <c r="E55" t="s">
        <v>8</v>
      </c>
      <c r="F55" t="s">
        <v>5</v>
      </c>
    </row>
    <row r="58" spans="1:5" ht="12.75">
      <c r="A58">
        <v>2005</v>
      </c>
      <c r="B58">
        <v>10</v>
      </c>
      <c r="C58">
        <v>14</v>
      </c>
      <c r="D58">
        <v>10</v>
      </c>
      <c r="E58">
        <v>37</v>
      </c>
    </row>
    <row r="60" spans="1:6" ht="12.75">
      <c r="A60">
        <v>103</v>
      </c>
      <c r="B60">
        <v>1</v>
      </c>
      <c r="C60">
        <v>3</v>
      </c>
      <c r="D60">
        <v>28</v>
      </c>
      <c r="E60" t="s">
        <v>0</v>
      </c>
      <c r="F60" t="s">
        <v>1</v>
      </c>
    </row>
    <row r="62" ht="12.75">
      <c r="A62">
        <v>55</v>
      </c>
    </row>
    <row r="64" ht="12.75">
      <c r="A64">
        <v>51</v>
      </c>
    </row>
    <row r="66" ht="12.75">
      <c r="A66">
        <v>50</v>
      </c>
    </row>
    <row r="68" ht="12.75">
      <c r="A68">
        <v>59</v>
      </c>
    </row>
    <row r="70" ht="12.75">
      <c r="A70">
        <v>58</v>
      </c>
    </row>
    <row r="72" ht="12.75">
      <c r="A72">
        <v>50</v>
      </c>
    </row>
    <row r="74" ht="12.75">
      <c r="A74">
        <v>55</v>
      </c>
    </row>
    <row r="76" ht="12.75">
      <c r="A76">
        <v>55</v>
      </c>
    </row>
    <row r="78" ht="12.75">
      <c r="A78">
        <v>56</v>
      </c>
    </row>
    <row r="80" ht="12.75">
      <c r="A80">
        <v>57</v>
      </c>
    </row>
    <row r="82" spans="1:6" ht="12.75">
      <c r="A82" t="s">
        <v>9</v>
      </c>
      <c r="B82">
        <v>50</v>
      </c>
      <c r="C82">
        <v>59</v>
      </c>
      <c r="D82" t="s">
        <v>10</v>
      </c>
      <c r="E82" t="s">
        <v>11</v>
      </c>
      <c r="F82" t="s">
        <v>5</v>
      </c>
    </row>
    <row r="85" spans="1:5" ht="12.75">
      <c r="A85">
        <v>2005</v>
      </c>
      <c r="B85">
        <v>10</v>
      </c>
      <c r="C85">
        <v>14</v>
      </c>
      <c r="D85">
        <v>10</v>
      </c>
      <c r="E85">
        <v>38</v>
      </c>
    </row>
    <row r="87" spans="1:6" ht="12.75">
      <c r="A87">
        <v>104</v>
      </c>
      <c r="B87">
        <v>1</v>
      </c>
      <c r="C87">
        <v>3</v>
      </c>
      <c r="D87">
        <v>28</v>
      </c>
      <c r="E87" t="s">
        <v>0</v>
      </c>
      <c r="F87" t="s">
        <v>1</v>
      </c>
    </row>
    <row r="89" ht="12.75">
      <c r="A89">
        <v>57</v>
      </c>
    </row>
    <row r="91" ht="12.75">
      <c r="A91">
        <v>49</v>
      </c>
    </row>
    <row r="93" ht="12.75">
      <c r="A93">
        <v>46</v>
      </c>
    </row>
    <row r="95" ht="12.75">
      <c r="A95">
        <v>46</v>
      </c>
    </row>
    <row r="97" ht="12.75">
      <c r="A97">
        <v>52</v>
      </c>
    </row>
    <row r="99" ht="12.75">
      <c r="A99">
        <v>53</v>
      </c>
    </row>
    <row r="101" ht="12.75">
      <c r="A101">
        <v>47</v>
      </c>
    </row>
    <row r="103" ht="12.75">
      <c r="A103">
        <v>49</v>
      </c>
    </row>
    <row r="105" ht="12.75">
      <c r="A105">
        <v>56</v>
      </c>
    </row>
    <row r="107" ht="12.75">
      <c r="A107">
        <v>45</v>
      </c>
    </row>
    <row r="109" spans="1:6" ht="12.75">
      <c r="A109" t="s">
        <v>12</v>
      </c>
      <c r="B109">
        <v>45</v>
      </c>
      <c r="C109">
        <v>57</v>
      </c>
      <c r="D109" t="s">
        <v>13</v>
      </c>
      <c r="E109" t="s">
        <v>14</v>
      </c>
      <c r="F109" t="s">
        <v>5</v>
      </c>
    </row>
    <row r="112" spans="1:5" ht="12.75">
      <c r="A112">
        <v>2005</v>
      </c>
      <c r="B112">
        <v>10</v>
      </c>
      <c r="C112">
        <v>14</v>
      </c>
      <c r="D112">
        <v>10</v>
      </c>
      <c r="E112">
        <v>38</v>
      </c>
    </row>
    <row r="114" spans="1:6" ht="12.75">
      <c r="A114">
        <v>105</v>
      </c>
      <c r="B114">
        <v>1</v>
      </c>
      <c r="C114">
        <v>3</v>
      </c>
      <c r="D114">
        <v>28</v>
      </c>
      <c r="E114" t="s">
        <v>0</v>
      </c>
      <c r="F114" t="s">
        <v>1</v>
      </c>
    </row>
    <row r="116" ht="12.75">
      <c r="A116">
        <v>60</v>
      </c>
    </row>
    <row r="118" ht="12.75">
      <c r="A118">
        <v>53</v>
      </c>
    </row>
    <row r="120" ht="12.75">
      <c r="A120">
        <v>51</v>
      </c>
    </row>
    <row r="122" ht="12.75">
      <c r="A122">
        <v>54</v>
      </c>
    </row>
    <row r="124" ht="12.75">
      <c r="A124">
        <v>50</v>
      </c>
    </row>
    <row r="126" ht="12.75">
      <c r="A126">
        <v>54</v>
      </c>
    </row>
    <row r="128" ht="12.75">
      <c r="A128">
        <v>53</v>
      </c>
    </row>
    <row r="130" ht="12.75">
      <c r="A130">
        <v>56</v>
      </c>
    </row>
    <row r="132" ht="12.75">
      <c r="A132">
        <v>56</v>
      </c>
    </row>
    <row r="134" ht="12.75">
      <c r="A134">
        <v>56</v>
      </c>
    </row>
    <row r="136" spans="1:6" ht="12.75">
      <c r="A136" t="s">
        <v>15</v>
      </c>
      <c r="B136">
        <v>50</v>
      </c>
      <c r="C136">
        <v>60</v>
      </c>
      <c r="D136" t="s">
        <v>16</v>
      </c>
      <c r="E136" t="s">
        <v>17</v>
      </c>
      <c r="F136" t="s">
        <v>5</v>
      </c>
    </row>
    <row r="139" spans="1:5" ht="12.75">
      <c r="A139">
        <v>2005</v>
      </c>
      <c r="B139">
        <v>10</v>
      </c>
      <c r="C139">
        <v>14</v>
      </c>
      <c r="D139">
        <v>10</v>
      </c>
      <c r="E139">
        <v>39</v>
      </c>
    </row>
    <row r="141" spans="1:6" ht="12.75">
      <c r="A141">
        <v>106</v>
      </c>
      <c r="B141">
        <v>1</v>
      </c>
      <c r="C141">
        <v>3</v>
      </c>
      <c r="D141">
        <v>28</v>
      </c>
      <c r="E141" t="s">
        <v>0</v>
      </c>
      <c r="F141" t="s">
        <v>1</v>
      </c>
    </row>
    <row r="143" ht="12.75">
      <c r="A143">
        <v>32</v>
      </c>
    </row>
    <row r="145" ht="12.75">
      <c r="A145">
        <v>31</v>
      </c>
    </row>
    <row r="147" ht="12.75">
      <c r="A147">
        <v>31</v>
      </c>
    </row>
    <row r="149" ht="12.75">
      <c r="A149">
        <v>31</v>
      </c>
    </row>
    <row r="151" ht="12.75">
      <c r="A151">
        <v>31</v>
      </c>
    </row>
    <row r="153" ht="12.75">
      <c r="A153">
        <v>36</v>
      </c>
    </row>
    <row r="155" ht="12.75">
      <c r="A155">
        <v>30</v>
      </c>
    </row>
    <row r="157" ht="12.75">
      <c r="A157">
        <v>29</v>
      </c>
    </row>
    <row r="159" ht="12.75">
      <c r="A159">
        <v>35</v>
      </c>
    </row>
    <row r="161" ht="12.75">
      <c r="A161">
        <v>36</v>
      </c>
    </row>
    <row r="163" spans="1:6" ht="12.75">
      <c r="A163" t="s">
        <v>18</v>
      </c>
      <c r="B163">
        <v>29</v>
      </c>
      <c r="C163">
        <v>36</v>
      </c>
      <c r="D163" t="s">
        <v>19</v>
      </c>
      <c r="E163" t="s">
        <v>20</v>
      </c>
      <c r="F163" t="s">
        <v>5</v>
      </c>
    </row>
    <row r="166" spans="1:5" ht="12.75">
      <c r="A166">
        <v>2005</v>
      </c>
      <c r="B166">
        <v>10</v>
      </c>
      <c r="C166">
        <v>14</v>
      </c>
      <c r="D166">
        <v>10</v>
      </c>
      <c r="E166">
        <v>39</v>
      </c>
    </row>
    <row r="168" spans="1:6" ht="12.75">
      <c r="A168">
        <v>107</v>
      </c>
      <c r="B168">
        <v>1</v>
      </c>
      <c r="C168">
        <v>3</v>
      </c>
      <c r="D168">
        <v>28</v>
      </c>
      <c r="E168" t="s">
        <v>0</v>
      </c>
      <c r="F168" t="s">
        <v>1</v>
      </c>
    </row>
    <row r="170" ht="12.75">
      <c r="A170">
        <v>38</v>
      </c>
    </row>
    <row r="172" ht="12.75">
      <c r="A172">
        <v>48</v>
      </c>
    </row>
    <row r="174" ht="12.75">
      <c r="A174">
        <v>47</v>
      </c>
    </row>
    <row r="176" ht="12.75">
      <c r="A176">
        <v>43</v>
      </c>
    </row>
    <row r="178" ht="12.75">
      <c r="A178">
        <v>41</v>
      </c>
    </row>
    <row r="180" ht="12.75">
      <c r="A180">
        <v>45</v>
      </c>
    </row>
    <row r="182" ht="12.75">
      <c r="A182">
        <v>43</v>
      </c>
    </row>
    <row r="184" ht="12.75">
      <c r="A184">
        <v>44</v>
      </c>
    </row>
    <row r="186" ht="12.75">
      <c r="A186">
        <v>44</v>
      </c>
    </row>
    <row r="188" ht="12.75">
      <c r="A188">
        <v>43</v>
      </c>
    </row>
    <row r="190" spans="1:6" ht="12.75">
      <c r="A190" t="s">
        <v>21</v>
      </c>
      <c r="B190">
        <v>38</v>
      </c>
      <c r="C190">
        <v>48</v>
      </c>
      <c r="D190" t="s">
        <v>22</v>
      </c>
      <c r="E190" t="s">
        <v>23</v>
      </c>
      <c r="F190" t="s">
        <v>5</v>
      </c>
    </row>
    <row r="193" spans="1:5" ht="12.75">
      <c r="A193">
        <v>2005</v>
      </c>
      <c r="B193">
        <v>10</v>
      </c>
      <c r="C193">
        <v>14</v>
      </c>
      <c r="D193">
        <v>10</v>
      </c>
      <c r="E193">
        <v>40</v>
      </c>
    </row>
    <row r="195" spans="1:6" ht="12.75">
      <c r="A195">
        <v>108</v>
      </c>
      <c r="B195">
        <v>1</v>
      </c>
      <c r="C195">
        <v>3</v>
      </c>
      <c r="D195">
        <v>28</v>
      </c>
      <c r="E195" t="s">
        <v>0</v>
      </c>
      <c r="F195" t="s">
        <v>1</v>
      </c>
    </row>
    <row r="197" ht="12.75">
      <c r="A197">
        <v>20</v>
      </c>
    </row>
    <row r="199" ht="12.75">
      <c r="A199">
        <v>21</v>
      </c>
    </row>
    <row r="201" ht="12.75">
      <c r="A201">
        <v>21</v>
      </c>
    </row>
    <row r="203" ht="12.75">
      <c r="A203">
        <v>20</v>
      </c>
    </row>
    <row r="205" ht="12.75">
      <c r="A205">
        <v>21</v>
      </c>
    </row>
    <row r="207" ht="12.75">
      <c r="A207">
        <v>17</v>
      </c>
    </row>
    <row r="209" ht="12.75">
      <c r="A209">
        <v>18</v>
      </c>
    </row>
    <row r="211" ht="12.75">
      <c r="A211">
        <v>18</v>
      </c>
    </row>
    <row r="213" ht="12.75">
      <c r="A213">
        <v>18</v>
      </c>
    </row>
    <row r="215" ht="12.75">
      <c r="A215">
        <v>18</v>
      </c>
    </row>
    <row r="217" spans="1:4" ht="12.75">
      <c r="A217" t="s">
        <v>24</v>
      </c>
      <c r="B217">
        <v>17</v>
      </c>
      <c r="C217">
        <v>21</v>
      </c>
      <c r="D217" t="s">
        <v>25</v>
      </c>
    </row>
    <row r="220" spans="1:5" ht="12.75">
      <c r="A220">
        <v>2005</v>
      </c>
      <c r="B220">
        <v>10</v>
      </c>
      <c r="C220">
        <v>14</v>
      </c>
      <c r="D220">
        <v>10</v>
      </c>
      <c r="E220">
        <v>42</v>
      </c>
    </row>
    <row r="222" spans="1:6" ht="12.75">
      <c r="A222">
        <v>109</v>
      </c>
      <c r="B222">
        <v>1</v>
      </c>
      <c r="C222">
        <v>3</v>
      </c>
      <c r="D222">
        <v>28</v>
      </c>
      <c r="E222" t="s">
        <v>0</v>
      </c>
      <c r="F222" t="s">
        <v>1</v>
      </c>
    </row>
    <row r="224" ht="12.75">
      <c r="A224">
        <v>51</v>
      </c>
    </row>
    <row r="226" ht="12.75">
      <c r="A226">
        <v>50</v>
      </c>
    </row>
    <row r="228" ht="12.75">
      <c r="A228">
        <v>46</v>
      </c>
    </row>
    <row r="230" ht="12.75">
      <c r="A230">
        <v>49</v>
      </c>
    </row>
    <row r="232" ht="12.75">
      <c r="A232">
        <v>47</v>
      </c>
    </row>
    <row r="234" ht="12.75">
      <c r="A234">
        <v>45</v>
      </c>
    </row>
    <row r="236" ht="12.75">
      <c r="A236">
        <v>50</v>
      </c>
    </row>
    <row r="238" ht="12.75">
      <c r="A238">
        <v>44</v>
      </c>
    </row>
    <row r="240" ht="12.75">
      <c r="A240">
        <v>52</v>
      </c>
    </row>
    <row r="242" ht="12.75">
      <c r="A242">
        <v>44</v>
      </c>
    </row>
    <row r="244" spans="1:6" ht="12.75">
      <c r="A244" t="s">
        <v>26</v>
      </c>
      <c r="B244">
        <v>44</v>
      </c>
      <c r="C244">
        <v>52</v>
      </c>
      <c r="D244" t="s">
        <v>27</v>
      </c>
      <c r="E244" t="s">
        <v>28</v>
      </c>
      <c r="F244" t="s">
        <v>5</v>
      </c>
    </row>
    <row r="247" spans="1:5" ht="12.75">
      <c r="A247">
        <v>2005</v>
      </c>
      <c r="B247">
        <v>10</v>
      </c>
      <c r="C247">
        <v>14</v>
      </c>
      <c r="D247">
        <v>10</v>
      </c>
      <c r="E247">
        <v>42</v>
      </c>
    </row>
    <row r="249" spans="1:6" ht="12.75">
      <c r="A249">
        <v>110</v>
      </c>
      <c r="B249">
        <v>1</v>
      </c>
      <c r="C249">
        <v>3</v>
      </c>
      <c r="D249">
        <v>28</v>
      </c>
      <c r="E249" t="s">
        <v>0</v>
      </c>
      <c r="F249" t="s">
        <v>1</v>
      </c>
    </row>
    <row r="251" ht="12.75">
      <c r="A251">
        <v>41</v>
      </c>
    </row>
    <row r="253" ht="12.75">
      <c r="A253">
        <v>42</v>
      </c>
    </row>
    <row r="255" ht="12.75">
      <c r="A255">
        <v>37</v>
      </c>
    </row>
    <row r="257" ht="12.75">
      <c r="A257">
        <v>35</v>
      </c>
    </row>
    <row r="259" ht="12.75">
      <c r="A259">
        <v>41</v>
      </c>
    </row>
    <row r="261" ht="12.75">
      <c r="A261">
        <v>35</v>
      </c>
    </row>
    <row r="263" ht="12.75">
      <c r="A263">
        <v>42</v>
      </c>
    </row>
    <row r="265" ht="12.75">
      <c r="A265">
        <v>34</v>
      </c>
    </row>
    <row r="267" ht="12.75">
      <c r="A267">
        <v>41</v>
      </c>
    </row>
    <row r="269" ht="12.75">
      <c r="A269">
        <v>40</v>
      </c>
    </row>
    <row r="271" spans="1:6" ht="12.75">
      <c r="A271" t="s">
        <v>29</v>
      </c>
      <c r="B271">
        <v>34</v>
      </c>
      <c r="C271">
        <v>42</v>
      </c>
      <c r="D271" t="s">
        <v>10</v>
      </c>
      <c r="E271" t="s">
        <v>30</v>
      </c>
      <c r="F271" t="s">
        <v>5</v>
      </c>
    </row>
    <row r="274" spans="1:5" ht="12.75">
      <c r="A274">
        <v>2005</v>
      </c>
      <c r="B274">
        <v>10</v>
      </c>
      <c r="C274">
        <v>14</v>
      </c>
      <c r="D274">
        <v>10</v>
      </c>
      <c r="E274">
        <v>43</v>
      </c>
    </row>
    <row r="276" spans="1:6" ht="12.75">
      <c r="A276">
        <v>111</v>
      </c>
      <c r="B276">
        <v>1</v>
      </c>
      <c r="C276">
        <v>3</v>
      </c>
      <c r="D276">
        <v>28</v>
      </c>
      <c r="E276" t="s">
        <v>0</v>
      </c>
      <c r="F276" t="s">
        <v>1</v>
      </c>
    </row>
    <row r="278" ht="12.75">
      <c r="A278">
        <v>44</v>
      </c>
    </row>
    <row r="280" ht="12.75">
      <c r="A280">
        <v>43</v>
      </c>
    </row>
    <row r="282" ht="12.75">
      <c r="A282">
        <v>39</v>
      </c>
    </row>
    <row r="284" ht="12.75">
      <c r="A284">
        <v>34</v>
      </c>
    </row>
    <row r="286" ht="12.75">
      <c r="A286">
        <v>42</v>
      </c>
    </row>
    <row r="288" ht="12.75">
      <c r="A288">
        <v>32</v>
      </c>
    </row>
    <row r="290" ht="12.75">
      <c r="A290">
        <v>39</v>
      </c>
    </row>
    <row r="292" ht="12.75">
      <c r="A292">
        <v>37</v>
      </c>
    </row>
    <row r="294" ht="12.75">
      <c r="A294">
        <v>41</v>
      </c>
    </row>
    <row r="296" ht="12.75">
      <c r="A296">
        <v>34</v>
      </c>
    </row>
    <row r="298" spans="1:6" ht="12.75">
      <c r="A298" t="s">
        <v>31</v>
      </c>
      <c r="B298">
        <v>32</v>
      </c>
      <c r="C298">
        <v>44</v>
      </c>
      <c r="D298" t="s">
        <v>32</v>
      </c>
      <c r="E298" t="s">
        <v>33</v>
      </c>
      <c r="F298" t="s">
        <v>5</v>
      </c>
    </row>
    <row r="301" spans="1:5" ht="12.75">
      <c r="A301">
        <v>2005</v>
      </c>
      <c r="B301">
        <v>10</v>
      </c>
      <c r="C301">
        <v>14</v>
      </c>
      <c r="D301">
        <v>10</v>
      </c>
      <c r="E301">
        <v>44</v>
      </c>
    </row>
    <row r="303" spans="1:6" ht="12.75">
      <c r="A303">
        <v>112</v>
      </c>
      <c r="B303">
        <v>4</v>
      </c>
      <c r="C303">
        <v>3</v>
      </c>
      <c r="D303">
        <v>28</v>
      </c>
      <c r="E303" t="s">
        <v>0</v>
      </c>
      <c r="F303" t="s">
        <v>1</v>
      </c>
    </row>
    <row r="305" ht="12.75">
      <c r="A305">
        <v>43</v>
      </c>
    </row>
    <row r="307" ht="12.75">
      <c r="A307">
        <v>41</v>
      </c>
    </row>
    <row r="309" ht="12.75">
      <c r="A309">
        <v>43</v>
      </c>
    </row>
    <row r="311" ht="12.75">
      <c r="A311">
        <v>42</v>
      </c>
    </row>
    <row r="313" ht="12.75">
      <c r="A313">
        <v>44</v>
      </c>
    </row>
    <row r="315" ht="12.75">
      <c r="A315">
        <v>47</v>
      </c>
    </row>
    <row r="317" ht="12.75">
      <c r="A317">
        <v>44</v>
      </c>
    </row>
    <row r="319" ht="12.75">
      <c r="A319">
        <v>42</v>
      </c>
    </row>
    <row r="321" ht="12.75">
      <c r="A321">
        <v>43</v>
      </c>
    </row>
    <row r="323" ht="12.75">
      <c r="A323">
        <v>42</v>
      </c>
    </row>
    <row r="325" spans="1:6" ht="12.75">
      <c r="A325" t="s">
        <v>34</v>
      </c>
      <c r="B325">
        <v>41</v>
      </c>
      <c r="C325">
        <v>47</v>
      </c>
      <c r="D325" t="s">
        <v>35</v>
      </c>
      <c r="E325" t="s">
        <v>18</v>
      </c>
      <c r="F325" t="s">
        <v>5</v>
      </c>
    </row>
    <row r="328" spans="1:5" ht="12.75">
      <c r="A328">
        <v>2005</v>
      </c>
      <c r="B328">
        <v>10</v>
      </c>
      <c r="C328">
        <v>14</v>
      </c>
      <c r="D328">
        <v>11</v>
      </c>
      <c r="E328">
        <v>4</v>
      </c>
    </row>
    <row r="330" spans="1:6" ht="12.75">
      <c r="A330">
        <v>113</v>
      </c>
      <c r="B330">
        <v>4</v>
      </c>
      <c r="C330">
        <v>3</v>
      </c>
      <c r="D330">
        <v>28</v>
      </c>
      <c r="E330" t="s">
        <v>0</v>
      </c>
      <c r="F330" t="s">
        <v>1</v>
      </c>
    </row>
    <row r="332" ht="12.75">
      <c r="A332">
        <v>45</v>
      </c>
    </row>
    <row r="334" ht="12.75">
      <c r="A334">
        <v>42</v>
      </c>
    </row>
    <row r="336" ht="12.75">
      <c r="A336">
        <v>42</v>
      </c>
    </row>
    <row r="338" ht="12.75">
      <c r="A338">
        <v>46</v>
      </c>
    </row>
    <row r="340" ht="12.75">
      <c r="A340">
        <v>38</v>
      </c>
    </row>
    <row r="342" ht="12.75">
      <c r="A342">
        <v>42</v>
      </c>
    </row>
    <row r="344" ht="12.75">
      <c r="A344">
        <v>34</v>
      </c>
    </row>
    <row r="346" ht="12.75">
      <c r="A346">
        <v>38</v>
      </c>
    </row>
    <row r="348" ht="12.75">
      <c r="A348">
        <v>40</v>
      </c>
    </row>
    <row r="350" ht="12.75">
      <c r="A350">
        <v>44</v>
      </c>
    </row>
    <row r="352" spans="1:6" ht="12.75">
      <c r="A352" t="s">
        <v>36</v>
      </c>
      <c r="B352">
        <v>34</v>
      </c>
      <c r="C352">
        <v>46</v>
      </c>
      <c r="D352" t="s">
        <v>37</v>
      </c>
      <c r="E352" t="s">
        <v>38</v>
      </c>
      <c r="F352" t="s">
        <v>5</v>
      </c>
    </row>
    <row r="355" spans="1:5" ht="12.75">
      <c r="A355">
        <v>2005</v>
      </c>
      <c r="B355">
        <v>10</v>
      </c>
      <c r="C355">
        <v>14</v>
      </c>
      <c r="D355">
        <v>11</v>
      </c>
      <c r="E355">
        <v>5</v>
      </c>
    </row>
    <row r="357" spans="1:6" ht="12.75">
      <c r="A357">
        <v>114</v>
      </c>
      <c r="B357">
        <v>1</v>
      </c>
      <c r="C357">
        <v>3</v>
      </c>
      <c r="D357">
        <v>28</v>
      </c>
      <c r="E357" t="s">
        <v>0</v>
      </c>
      <c r="F357" t="s">
        <v>1</v>
      </c>
    </row>
    <row r="359" ht="12.75">
      <c r="A359">
        <v>49</v>
      </c>
    </row>
    <row r="361" ht="12.75">
      <c r="A361">
        <v>50</v>
      </c>
    </row>
    <row r="363" ht="12.75">
      <c r="A363">
        <v>49</v>
      </c>
    </row>
    <row r="365" ht="12.75">
      <c r="A365">
        <v>51</v>
      </c>
    </row>
    <row r="367" ht="12.75">
      <c r="A367">
        <v>46</v>
      </c>
    </row>
    <row r="369" ht="12.75">
      <c r="A369">
        <v>53</v>
      </c>
    </row>
    <row r="371" ht="12.75">
      <c r="A371">
        <v>52</v>
      </c>
    </row>
    <row r="373" ht="12.75">
      <c r="A373">
        <v>52</v>
      </c>
    </row>
    <row r="375" ht="12.75">
      <c r="A375">
        <v>53</v>
      </c>
    </row>
    <row r="377" ht="12.75">
      <c r="A377">
        <v>47</v>
      </c>
    </row>
    <row r="379" spans="1:6" ht="12.75">
      <c r="A379" t="s">
        <v>39</v>
      </c>
      <c r="B379">
        <v>46</v>
      </c>
      <c r="C379">
        <v>53</v>
      </c>
      <c r="D379" t="s">
        <v>40</v>
      </c>
      <c r="E379" t="s">
        <v>41</v>
      </c>
      <c r="F379" t="s">
        <v>5</v>
      </c>
    </row>
    <row r="382" spans="1:5" ht="12.75">
      <c r="A382">
        <v>2005</v>
      </c>
      <c r="B382">
        <v>10</v>
      </c>
      <c r="C382">
        <v>14</v>
      </c>
      <c r="D382">
        <v>11</v>
      </c>
      <c r="E382">
        <v>6</v>
      </c>
    </row>
    <row r="384" spans="1:6" ht="12.75">
      <c r="A384">
        <v>115</v>
      </c>
      <c r="B384">
        <v>4</v>
      </c>
      <c r="C384">
        <v>3</v>
      </c>
      <c r="D384">
        <v>28</v>
      </c>
      <c r="E384" t="s">
        <v>0</v>
      </c>
      <c r="F384" t="s">
        <v>1</v>
      </c>
    </row>
    <row r="386" ht="12.75">
      <c r="A386">
        <v>40</v>
      </c>
    </row>
    <row r="388" ht="12.75">
      <c r="A388">
        <v>40</v>
      </c>
    </row>
    <row r="390" ht="12.75">
      <c r="A390">
        <v>41</v>
      </c>
    </row>
    <row r="392" ht="12.75">
      <c r="A392">
        <v>42</v>
      </c>
    </row>
    <row r="394" ht="12.75">
      <c r="A394">
        <v>38</v>
      </c>
    </row>
    <row r="396" ht="12.75">
      <c r="A396">
        <v>37</v>
      </c>
    </row>
    <row r="398" ht="12.75">
      <c r="A398">
        <v>34</v>
      </c>
    </row>
    <row r="400" ht="12.75">
      <c r="A400">
        <v>41</v>
      </c>
    </row>
    <row r="402" ht="12.75">
      <c r="A402">
        <v>33</v>
      </c>
    </row>
    <row r="404" ht="12.75">
      <c r="A404">
        <v>32</v>
      </c>
    </row>
    <row r="406" spans="1:6" ht="12.75">
      <c r="A406" t="s">
        <v>42</v>
      </c>
      <c r="B406">
        <v>32</v>
      </c>
      <c r="C406">
        <v>42</v>
      </c>
      <c r="D406" t="s">
        <v>43</v>
      </c>
      <c r="E406" t="s">
        <v>44</v>
      </c>
      <c r="F406" t="s">
        <v>5</v>
      </c>
    </row>
    <row r="409" spans="1:5" ht="12.75">
      <c r="A409">
        <v>2005</v>
      </c>
      <c r="B409">
        <v>10</v>
      </c>
      <c r="C409">
        <v>14</v>
      </c>
      <c r="D409">
        <v>11</v>
      </c>
      <c r="E409">
        <v>6</v>
      </c>
    </row>
    <row r="411" spans="1:6" ht="12.75">
      <c r="A411">
        <v>116</v>
      </c>
      <c r="B411">
        <v>4</v>
      </c>
      <c r="C411">
        <v>3</v>
      </c>
      <c r="D411">
        <v>28</v>
      </c>
      <c r="E411" t="s">
        <v>0</v>
      </c>
      <c r="F411" t="s">
        <v>1</v>
      </c>
    </row>
    <row r="413" ht="12.75">
      <c r="A413">
        <v>32</v>
      </c>
    </row>
    <row r="415" ht="12.75">
      <c r="A415">
        <v>32</v>
      </c>
    </row>
    <row r="417" ht="12.75">
      <c r="A417">
        <v>34</v>
      </c>
    </row>
    <row r="419" ht="12.75">
      <c r="A419">
        <v>29</v>
      </c>
    </row>
    <row r="421" ht="12.75">
      <c r="A421">
        <v>28</v>
      </c>
    </row>
    <row r="423" ht="12.75">
      <c r="A423">
        <v>29</v>
      </c>
    </row>
    <row r="425" ht="12.75">
      <c r="A425">
        <v>32</v>
      </c>
    </row>
    <row r="427" ht="12.75">
      <c r="A427">
        <v>25</v>
      </c>
    </row>
    <row r="429" ht="12.75">
      <c r="A429">
        <v>29</v>
      </c>
    </row>
    <row r="431" ht="12.75">
      <c r="A431">
        <v>32</v>
      </c>
    </row>
    <row r="433" spans="1:6" ht="12.75">
      <c r="A433" t="s">
        <v>45</v>
      </c>
      <c r="B433">
        <v>25</v>
      </c>
      <c r="C433">
        <v>34</v>
      </c>
      <c r="D433" t="s">
        <v>3</v>
      </c>
      <c r="E433" t="s">
        <v>46</v>
      </c>
      <c r="F433" t="s">
        <v>5</v>
      </c>
    </row>
    <row r="436" spans="1:5" ht="12.75">
      <c r="A436">
        <v>2005</v>
      </c>
      <c r="B436">
        <v>10</v>
      </c>
      <c r="C436">
        <v>14</v>
      </c>
      <c r="D436">
        <v>11</v>
      </c>
      <c r="E436">
        <v>7</v>
      </c>
    </row>
    <row r="438" spans="1:6" ht="12.75">
      <c r="A438">
        <v>117</v>
      </c>
      <c r="B438">
        <v>4</v>
      </c>
      <c r="C438">
        <v>3</v>
      </c>
      <c r="D438">
        <v>28</v>
      </c>
      <c r="E438" t="s">
        <v>0</v>
      </c>
      <c r="F438" t="s">
        <v>1</v>
      </c>
    </row>
    <row r="440" ht="12.75">
      <c r="A440">
        <v>34</v>
      </c>
    </row>
    <row r="442" ht="12.75">
      <c r="A442">
        <v>38</v>
      </c>
    </row>
    <row r="444" ht="12.75">
      <c r="A444">
        <v>33</v>
      </c>
    </row>
    <row r="446" ht="12.75">
      <c r="A446">
        <v>33</v>
      </c>
    </row>
    <row r="448" ht="12.75">
      <c r="A448">
        <v>31</v>
      </c>
    </row>
    <row r="450" ht="12.75">
      <c r="A450">
        <v>29</v>
      </c>
    </row>
    <row r="452" ht="12.75">
      <c r="A452">
        <v>34</v>
      </c>
    </row>
    <row r="454" ht="12.75">
      <c r="A454">
        <v>31</v>
      </c>
    </row>
    <row r="456" ht="12.75">
      <c r="A456">
        <v>38</v>
      </c>
    </row>
    <row r="458" ht="12.75">
      <c r="A458">
        <v>39</v>
      </c>
    </row>
    <row r="460" spans="1:6" ht="12.75">
      <c r="A460" t="s">
        <v>47</v>
      </c>
      <c r="B460">
        <v>29</v>
      </c>
      <c r="C460">
        <v>39</v>
      </c>
      <c r="D460" t="s">
        <v>48</v>
      </c>
      <c r="E460" t="s">
        <v>49</v>
      </c>
      <c r="F460" t="s">
        <v>5</v>
      </c>
    </row>
    <row r="463" spans="1:5" ht="12.75">
      <c r="A463">
        <v>2005</v>
      </c>
      <c r="B463">
        <v>10</v>
      </c>
      <c r="C463">
        <v>14</v>
      </c>
      <c r="D463">
        <v>11</v>
      </c>
      <c r="E463">
        <v>7</v>
      </c>
    </row>
    <row r="465" spans="1:6" ht="12.75">
      <c r="A465">
        <v>118</v>
      </c>
      <c r="B465">
        <v>4</v>
      </c>
      <c r="C465">
        <v>3</v>
      </c>
      <c r="D465">
        <v>28</v>
      </c>
      <c r="E465" t="s">
        <v>0</v>
      </c>
      <c r="F465" t="s">
        <v>1</v>
      </c>
    </row>
    <row r="467" ht="12.75">
      <c r="A467">
        <v>21</v>
      </c>
    </row>
    <row r="469" ht="12.75">
      <c r="A469">
        <v>19</v>
      </c>
    </row>
    <row r="471" ht="12.75">
      <c r="A471">
        <v>23</v>
      </c>
    </row>
    <row r="473" ht="12.75">
      <c r="A473">
        <v>24</v>
      </c>
    </row>
    <row r="475" ht="12.75">
      <c r="A475">
        <v>21</v>
      </c>
    </row>
    <row r="477" ht="12.75">
      <c r="A477">
        <v>25</v>
      </c>
    </row>
    <row r="479" ht="12.75">
      <c r="A479">
        <v>23</v>
      </c>
    </row>
    <row r="481" ht="12.75">
      <c r="A481">
        <v>25</v>
      </c>
    </row>
    <row r="483" ht="12.75">
      <c r="A483">
        <v>20</v>
      </c>
    </row>
    <row r="485" ht="12.75">
      <c r="A485">
        <v>22</v>
      </c>
    </row>
    <row r="487" spans="1:6" ht="12.75">
      <c r="A487" t="s">
        <v>50</v>
      </c>
      <c r="B487">
        <v>19</v>
      </c>
      <c r="C487">
        <v>25</v>
      </c>
      <c r="D487" t="s">
        <v>51</v>
      </c>
      <c r="E487" t="s">
        <v>52</v>
      </c>
      <c r="F487" t="s">
        <v>5</v>
      </c>
    </row>
    <row r="490" spans="1:5" ht="12.75">
      <c r="A490">
        <v>2005</v>
      </c>
      <c r="B490">
        <v>10</v>
      </c>
      <c r="C490">
        <v>14</v>
      </c>
      <c r="D490">
        <v>11</v>
      </c>
      <c r="E490">
        <v>13</v>
      </c>
    </row>
    <row r="492" spans="1:6" ht="12.75">
      <c r="A492">
        <v>119</v>
      </c>
      <c r="B492">
        <v>1</v>
      </c>
      <c r="C492">
        <v>3</v>
      </c>
      <c r="D492">
        <v>28</v>
      </c>
      <c r="E492" t="s">
        <v>0</v>
      </c>
      <c r="F492" t="s">
        <v>1</v>
      </c>
    </row>
    <row r="494" ht="12.75">
      <c r="A494">
        <v>31</v>
      </c>
    </row>
    <row r="496" ht="12.75">
      <c r="A496">
        <v>30</v>
      </c>
    </row>
    <row r="498" ht="12.75">
      <c r="A498">
        <v>29</v>
      </c>
    </row>
    <row r="500" ht="12.75">
      <c r="A500">
        <v>30</v>
      </c>
    </row>
    <row r="502" ht="12.75">
      <c r="A502">
        <v>25</v>
      </c>
    </row>
    <row r="504" ht="12.75">
      <c r="A504">
        <v>27</v>
      </c>
    </row>
    <row r="506" ht="12.75">
      <c r="A506">
        <v>29</v>
      </c>
    </row>
    <row r="508" ht="12.75">
      <c r="A508">
        <v>31</v>
      </c>
    </row>
    <row r="510" ht="12.75">
      <c r="A510">
        <v>28</v>
      </c>
    </row>
    <row r="512" ht="12.75">
      <c r="A512">
        <v>30</v>
      </c>
    </row>
    <row r="514" spans="1:6" ht="12.75">
      <c r="A514" t="s">
        <v>53</v>
      </c>
      <c r="B514">
        <v>25</v>
      </c>
      <c r="C514">
        <v>31</v>
      </c>
      <c r="D514" t="s">
        <v>54</v>
      </c>
      <c r="E514" t="s">
        <v>55</v>
      </c>
      <c r="F514" t="s">
        <v>5</v>
      </c>
    </row>
    <row r="517" spans="1:5" ht="12.75">
      <c r="A517">
        <v>2005</v>
      </c>
      <c r="B517">
        <v>10</v>
      </c>
      <c r="C517">
        <v>14</v>
      </c>
      <c r="D517">
        <v>11</v>
      </c>
      <c r="E517">
        <v>14</v>
      </c>
    </row>
    <row r="519" spans="1:6" ht="12.75">
      <c r="A519">
        <v>120</v>
      </c>
      <c r="B519">
        <v>1</v>
      </c>
      <c r="C519">
        <v>3</v>
      </c>
      <c r="D519">
        <v>28</v>
      </c>
      <c r="E519" t="s">
        <v>0</v>
      </c>
      <c r="F519" t="s">
        <v>1</v>
      </c>
    </row>
    <row r="521" ht="12.75">
      <c r="A521">
        <v>35</v>
      </c>
    </row>
    <row r="523" ht="12.75">
      <c r="A523">
        <v>34</v>
      </c>
    </row>
    <row r="525" ht="12.75">
      <c r="A525">
        <v>33</v>
      </c>
    </row>
    <row r="527" ht="12.75">
      <c r="A527">
        <v>28</v>
      </c>
    </row>
    <row r="529" ht="12.75">
      <c r="A529">
        <v>31</v>
      </c>
    </row>
    <row r="531" ht="12.75">
      <c r="A531">
        <v>31</v>
      </c>
    </row>
    <row r="533" ht="12.75">
      <c r="A533">
        <v>36</v>
      </c>
    </row>
    <row r="535" ht="12.75">
      <c r="A535">
        <v>37</v>
      </c>
    </row>
    <row r="537" ht="12.75">
      <c r="A537">
        <v>40</v>
      </c>
    </row>
    <row r="539" ht="12.75">
      <c r="A539">
        <v>33</v>
      </c>
    </row>
    <row r="541" spans="1:6" ht="12.75">
      <c r="A541" t="s">
        <v>56</v>
      </c>
      <c r="B541">
        <v>28</v>
      </c>
      <c r="C541">
        <v>40</v>
      </c>
      <c r="D541" t="s">
        <v>48</v>
      </c>
      <c r="E541" t="s">
        <v>57</v>
      </c>
      <c r="F541" t="s">
        <v>5</v>
      </c>
    </row>
    <row r="544" spans="1:5" ht="12.75">
      <c r="A544">
        <v>2005</v>
      </c>
      <c r="B544">
        <v>10</v>
      </c>
      <c r="C544">
        <v>14</v>
      </c>
      <c r="D544">
        <v>11</v>
      </c>
      <c r="E544">
        <v>19</v>
      </c>
    </row>
    <row r="546" spans="1:6" ht="12.75">
      <c r="A546">
        <v>121</v>
      </c>
      <c r="B546">
        <v>1</v>
      </c>
      <c r="C546">
        <v>3</v>
      </c>
      <c r="D546">
        <v>28</v>
      </c>
      <c r="E546" t="s">
        <v>0</v>
      </c>
      <c r="F546" t="s">
        <v>1</v>
      </c>
    </row>
    <row r="548" ht="12.75">
      <c r="A548">
        <v>46</v>
      </c>
    </row>
    <row r="550" ht="12.75">
      <c r="A550">
        <v>43</v>
      </c>
    </row>
    <row r="552" ht="12.75">
      <c r="A552">
        <v>42</v>
      </c>
    </row>
    <row r="554" ht="12.75">
      <c r="A554">
        <v>41</v>
      </c>
    </row>
    <row r="556" ht="12.75">
      <c r="A556">
        <v>41</v>
      </c>
    </row>
    <row r="558" ht="12.75">
      <c r="A558">
        <v>44</v>
      </c>
    </row>
    <row r="560" ht="12.75">
      <c r="A560">
        <v>45</v>
      </c>
    </row>
    <row r="562" ht="12.75">
      <c r="A562">
        <v>37</v>
      </c>
    </row>
    <row r="564" ht="12.75">
      <c r="A564">
        <v>42</v>
      </c>
    </row>
    <row r="566" ht="12.75">
      <c r="A566">
        <v>38</v>
      </c>
    </row>
    <row r="568" spans="1:6" ht="12.75">
      <c r="A568" t="s">
        <v>58</v>
      </c>
      <c r="B568">
        <v>37</v>
      </c>
      <c r="C568">
        <v>46</v>
      </c>
      <c r="D568" t="s">
        <v>22</v>
      </c>
      <c r="E568" t="s">
        <v>59</v>
      </c>
      <c r="F568" t="s">
        <v>5</v>
      </c>
    </row>
    <row r="571" spans="1:5" ht="12.75">
      <c r="A571">
        <v>2005</v>
      </c>
      <c r="B571">
        <v>10</v>
      </c>
      <c r="C571">
        <v>14</v>
      </c>
      <c r="D571">
        <v>11</v>
      </c>
      <c r="E571">
        <v>31</v>
      </c>
    </row>
    <row r="573" spans="1:6" ht="12.75">
      <c r="A573">
        <v>122</v>
      </c>
      <c r="B573">
        <v>1</v>
      </c>
      <c r="C573">
        <v>3</v>
      </c>
      <c r="D573">
        <v>28</v>
      </c>
      <c r="E573" t="s">
        <v>0</v>
      </c>
      <c r="F573" t="s">
        <v>1</v>
      </c>
    </row>
    <row r="575" ht="12.75">
      <c r="A575">
        <v>44</v>
      </c>
    </row>
    <row r="577" ht="12.75">
      <c r="A577">
        <v>46</v>
      </c>
    </row>
    <row r="579" ht="12.75">
      <c r="A579">
        <v>45</v>
      </c>
    </row>
    <row r="581" ht="12.75">
      <c r="A581">
        <v>53</v>
      </c>
    </row>
    <row r="583" ht="12.75">
      <c r="A583">
        <v>53</v>
      </c>
    </row>
    <row r="585" ht="12.75">
      <c r="A585">
        <v>45</v>
      </c>
    </row>
    <row r="587" ht="12.75">
      <c r="A587">
        <v>46</v>
      </c>
    </row>
    <row r="589" ht="12.75">
      <c r="A589">
        <v>56</v>
      </c>
    </row>
    <row r="591" ht="12.75">
      <c r="A591">
        <v>53</v>
      </c>
    </row>
    <row r="593" ht="12.75">
      <c r="A593">
        <v>48</v>
      </c>
    </row>
    <row r="595" spans="1:6" ht="12.75">
      <c r="A595" t="s">
        <v>60</v>
      </c>
      <c r="B595">
        <v>44</v>
      </c>
      <c r="C595">
        <v>56</v>
      </c>
      <c r="D595" t="s">
        <v>61</v>
      </c>
      <c r="E595" t="s">
        <v>62</v>
      </c>
      <c r="F595" t="s">
        <v>5</v>
      </c>
    </row>
    <row r="598" spans="1:5" ht="12.75">
      <c r="A598">
        <v>2005</v>
      </c>
      <c r="B598">
        <v>10</v>
      </c>
      <c r="C598">
        <v>14</v>
      </c>
      <c r="D598">
        <v>11</v>
      </c>
      <c r="E598">
        <v>32</v>
      </c>
    </row>
    <row r="600" spans="1:6" ht="12.75">
      <c r="A600">
        <v>123</v>
      </c>
      <c r="B600">
        <v>5</v>
      </c>
      <c r="C600">
        <v>3</v>
      </c>
      <c r="D600">
        <v>28</v>
      </c>
      <c r="E600" t="s">
        <v>0</v>
      </c>
      <c r="F600" t="s">
        <v>1</v>
      </c>
    </row>
    <row r="602" ht="12.75">
      <c r="A602">
        <v>27</v>
      </c>
    </row>
    <row r="604" ht="12.75">
      <c r="A604">
        <v>27</v>
      </c>
    </row>
    <row r="606" ht="12.75">
      <c r="A606">
        <v>30</v>
      </c>
    </row>
    <row r="608" ht="12.75">
      <c r="A608">
        <v>30</v>
      </c>
    </row>
    <row r="610" ht="12.75">
      <c r="A610">
        <v>25</v>
      </c>
    </row>
    <row r="612" ht="12.75">
      <c r="A612">
        <v>29</v>
      </c>
    </row>
    <row r="614" ht="12.75">
      <c r="A614">
        <v>23</v>
      </c>
    </row>
    <row r="616" ht="12.75">
      <c r="A616">
        <v>28</v>
      </c>
    </row>
    <row r="618" ht="12.75">
      <c r="A618">
        <v>24</v>
      </c>
    </row>
    <row r="620" ht="12.75">
      <c r="A620">
        <v>32</v>
      </c>
    </row>
    <row r="622" spans="1:6" ht="12.75">
      <c r="A622" t="s">
        <v>63</v>
      </c>
      <c r="B622">
        <v>23</v>
      </c>
      <c r="C622">
        <v>32</v>
      </c>
      <c r="D622" t="s">
        <v>16</v>
      </c>
      <c r="E622" t="s">
        <v>64</v>
      </c>
      <c r="F622" t="s">
        <v>5</v>
      </c>
    </row>
    <row r="625" spans="1:5" ht="12.75">
      <c r="A625">
        <v>2005</v>
      </c>
      <c r="B625">
        <v>10</v>
      </c>
      <c r="C625">
        <v>14</v>
      </c>
      <c r="D625">
        <v>11</v>
      </c>
      <c r="E625">
        <v>32</v>
      </c>
    </row>
    <row r="627" spans="1:6" ht="12.75">
      <c r="A627">
        <v>124</v>
      </c>
      <c r="B627">
        <v>5</v>
      </c>
      <c r="C627">
        <v>3</v>
      </c>
      <c r="D627">
        <v>28</v>
      </c>
      <c r="E627" t="s">
        <v>0</v>
      </c>
      <c r="F627" t="s">
        <v>1</v>
      </c>
    </row>
    <row r="629" ht="12.75">
      <c r="A629">
        <v>29</v>
      </c>
    </row>
    <row r="631" ht="12.75">
      <c r="A631">
        <v>32</v>
      </c>
    </row>
    <row r="633" ht="12.75">
      <c r="A633">
        <v>27</v>
      </c>
    </row>
    <row r="635" ht="12.75">
      <c r="A635">
        <v>29</v>
      </c>
    </row>
    <row r="637" ht="12.75">
      <c r="A637">
        <v>34</v>
      </c>
    </row>
    <row r="639" ht="12.75">
      <c r="A639">
        <v>35</v>
      </c>
    </row>
    <row r="641" ht="12.75">
      <c r="A641">
        <v>33</v>
      </c>
    </row>
    <row r="643" ht="12.75">
      <c r="A643">
        <v>30</v>
      </c>
    </row>
    <row r="645" ht="12.75">
      <c r="A645">
        <v>35</v>
      </c>
    </row>
    <row r="647" ht="12.75">
      <c r="A647">
        <v>25</v>
      </c>
    </row>
    <row r="649" spans="1:6" ht="12.75">
      <c r="A649" t="s">
        <v>65</v>
      </c>
      <c r="B649">
        <v>25</v>
      </c>
      <c r="C649">
        <v>35</v>
      </c>
      <c r="D649" t="s">
        <v>48</v>
      </c>
      <c r="E649" t="s">
        <v>66</v>
      </c>
      <c r="F649" t="s">
        <v>5</v>
      </c>
    </row>
    <row r="652" spans="1:5" ht="12.75">
      <c r="A652">
        <v>2005</v>
      </c>
      <c r="B652">
        <v>10</v>
      </c>
      <c r="C652">
        <v>14</v>
      </c>
      <c r="D652">
        <v>11</v>
      </c>
      <c r="E652">
        <v>33</v>
      </c>
    </row>
    <row r="654" spans="1:6" ht="12.75">
      <c r="A654">
        <v>125</v>
      </c>
      <c r="B654">
        <v>5</v>
      </c>
      <c r="C654">
        <v>3</v>
      </c>
      <c r="D654">
        <v>28</v>
      </c>
      <c r="E654" t="s">
        <v>0</v>
      </c>
      <c r="F654" t="s">
        <v>1</v>
      </c>
    </row>
    <row r="656" ht="12.75">
      <c r="A656">
        <v>37</v>
      </c>
    </row>
    <row r="658" ht="12.75">
      <c r="A658">
        <v>41</v>
      </c>
    </row>
    <row r="660" ht="12.75">
      <c r="A660">
        <v>39</v>
      </c>
    </row>
    <row r="662" ht="12.75">
      <c r="A662">
        <v>40</v>
      </c>
    </row>
    <row r="664" ht="12.75">
      <c r="A664">
        <v>40</v>
      </c>
    </row>
    <row r="666" ht="12.75">
      <c r="A666">
        <v>41</v>
      </c>
    </row>
    <row r="668" ht="12.75">
      <c r="A668">
        <v>40</v>
      </c>
    </row>
    <row r="670" ht="12.75">
      <c r="A670">
        <v>40</v>
      </c>
    </row>
    <row r="672" ht="12.75">
      <c r="A672">
        <v>42</v>
      </c>
    </row>
    <row r="674" ht="12.75">
      <c r="A674">
        <v>36</v>
      </c>
    </row>
    <row r="676" spans="1:6" ht="12.75">
      <c r="A676" t="s">
        <v>67</v>
      </c>
      <c r="B676">
        <v>36</v>
      </c>
      <c r="C676">
        <v>42</v>
      </c>
      <c r="D676" t="s">
        <v>68</v>
      </c>
      <c r="E676" t="s">
        <v>69</v>
      </c>
      <c r="F676" t="s">
        <v>5</v>
      </c>
    </row>
    <row r="679" spans="1:5" ht="12.75">
      <c r="A679">
        <v>2005</v>
      </c>
      <c r="B679">
        <v>10</v>
      </c>
      <c r="C679">
        <v>14</v>
      </c>
      <c r="D679">
        <v>11</v>
      </c>
      <c r="E679">
        <v>33</v>
      </c>
    </row>
    <row r="681" spans="1:6" ht="12.75">
      <c r="A681">
        <v>126</v>
      </c>
      <c r="B681">
        <v>5</v>
      </c>
      <c r="C681">
        <v>3</v>
      </c>
      <c r="D681">
        <v>28</v>
      </c>
      <c r="E681" t="s">
        <v>0</v>
      </c>
      <c r="F681" t="s">
        <v>1</v>
      </c>
    </row>
    <row r="683" ht="12.75">
      <c r="A683">
        <v>34</v>
      </c>
    </row>
    <row r="685" ht="12.75">
      <c r="A685">
        <v>33</v>
      </c>
    </row>
    <row r="687" ht="12.75">
      <c r="A687">
        <v>33</v>
      </c>
    </row>
    <row r="689" ht="12.75">
      <c r="A689">
        <v>32</v>
      </c>
    </row>
    <row r="691" ht="12.75">
      <c r="A691">
        <v>38</v>
      </c>
    </row>
    <row r="693" ht="12.75">
      <c r="A693">
        <v>31</v>
      </c>
    </row>
    <row r="695" ht="12.75">
      <c r="A695">
        <v>34</v>
      </c>
    </row>
    <row r="697" ht="12.75">
      <c r="A697">
        <v>35</v>
      </c>
    </row>
    <row r="699" ht="12.75">
      <c r="A699">
        <v>32</v>
      </c>
    </row>
    <row r="701" ht="12.75">
      <c r="A701">
        <v>32</v>
      </c>
    </row>
    <row r="703" spans="1:6" ht="12.75">
      <c r="A703" t="s">
        <v>70</v>
      </c>
      <c r="B703">
        <v>31</v>
      </c>
      <c r="C703">
        <v>38</v>
      </c>
      <c r="D703" t="s">
        <v>71</v>
      </c>
      <c r="E703" t="s">
        <v>72</v>
      </c>
      <c r="F703" t="s">
        <v>5</v>
      </c>
    </row>
    <row r="706" spans="1:5" ht="12.75">
      <c r="A706">
        <v>2005</v>
      </c>
      <c r="B706">
        <v>10</v>
      </c>
      <c r="C706">
        <v>14</v>
      </c>
      <c r="D706">
        <v>11</v>
      </c>
      <c r="E706">
        <v>34</v>
      </c>
    </row>
    <row r="708" spans="1:6" ht="12.75">
      <c r="A708">
        <v>127</v>
      </c>
      <c r="B708">
        <v>5</v>
      </c>
      <c r="C708">
        <v>3</v>
      </c>
      <c r="D708">
        <v>28</v>
      </c>
      <c r="E708" t="s">
        <v>0</v>
      </c>
      <c r="F708" t="s">
        <v>1</v>
      </c>
    </row>
    <row r="710" ht="12.75">
      <c r="A710">
        <v>26</v>
      </c>
    </row>
    <row r="712" ht="12.75">
      <c r="A712">
        <v>28</v>
      </c>
    </row>
    <row r="714" ht="12.75">
      <c r="A714">
        <v>33</v>
      </c>
    </row>
    <row r="716" ht="12.75">
      <c r="A716">
        <v>32</v>
      </c>
    </row>
    <row r="718" ht="12.75">
      <c r="A718">
        <v>25</v>
      </c>
    </row>
    <row r="720" ht="12.75">
      <c r="A720">
        <v>31</v>
      </c>
    </row>
    <row r="722" ht="12.75">
      <c r="A722">
        <v>30</v>
      </c>
    </row>
    <row r="724" ht="12.75">
      <c r="A724">
        <v>35</v>
      </c>
    </row>
    <row r="726" ht="12.75">
      <c r="A726">
        <v>30</v>
      </c>
    </row>
    <row r="728" ht="12.75">
      <c r="A728">
        <v>35</v>
      </c>
    </row>
    <row r="730" spans="1:6" ht="12.75">
      <c r="A730" t="s">
        <v>73</v>
      </c>
      <c r="B730">
        <v>25</v>
      </c>
      <c r="C730">
        <v>35</v>
      </c>
      <c r="D730" t="s">
        <v>48</v>
      </c>
      <c r="E730" t="s">
        <v>74</v>
      </c>
      <c r="F730" t="s">
        <v>5</v>
      </c>
    </row>
    <row r="733" spans="1:5" ht="12.75">
      <c r="A733">
        <v>2005</v>
      </c>
      <c r="B733">
        <v>10</v>
      </c>
      <c r="C733">
        <v>14</v>
      </c>
      <c r="D733">
        <v>11</v>
      </c>
      <c r="E733">
        <v>35</v>
      </c>
    </row>
    <row r="735" spans="1:6" ht="12.75">
      <c r="A735">
        <v>128</v>
      </c>
      <c r="B735">
        <v>5</v>
      </c>
      <c r="C735">
        <v>3</v>
      </c>
      <c r="D735">
        <v>28</v>
      </c>
      <c r="E735" t="s">
        <v>0</v>
      </c>
      <c r="F735" t="s">
        <v>1</v>
      </c>
    </row>
    <row r="737" ht="12.75">
      <c r="A737">
        <v>33</v>
      </c>
    </row>
    <row r="739" ht="12.75">
      <c r="A739">
        <v>32</v>
      </c>
    </row>
    <row r="741" ht="12.75">
      <c r="A741">
        <v>37</v>
      </c>
    </row>
    <row r="743" ht="12.75">
      <c r="A743">
        <v>37</v>
      </c>
    </row>
    <row r="745" ht="12.75">
      <c r="A745">
        <v>38</v>
      </c>
    </row>
    <row r="747" ht="12.75">
      <c r="A747">
        <v>37</v>
      </c>
    </row>
    <row r="749" ht="12.75">
      <c r="A749">
        <v>33</v>
      </c>
    </row>
    <row r="751" ht="12.75">
      <c r="A751">
        <v>41</v>
      </c>
    </row>
    <row r="753" ht="12.75">
      <c r="A753">
        <v>44</v>
      </c>
    </row>
    <row r="755" ht="12.75">
      <c r="A755">
        <v>37</v>
      </c>
    </row>
    <row r="757" spans="1:6" ht="12.75">
      <c r="A757" t="s">
        <v>75</v>
      </c>
      <c r="B757">
        <v>32</v>
      </c>
      <c r="C757">
        <v>44</v>
      </c>
      <c r="D757" t="s">
        <v>37</v>
      </c>
      <c r="E757" t="s">
        <v>76</v>
      </c>
      <c r="F757" t="s">
        <v>5</v>
      </c>
    </row>
    <row r="760" spans="1:5" ht="12.75">
      <c r="A760">
        <v>2005</v>
      </c>
      <c r="B760">
        <v>10</v>
      </c>
      <c r="C760">
        <v>14</v>
      </c>
      <c r="D760">
        <v>11</v>
      </c>
      <c r="E760">
        <v>35</v>
      </c>
    </row>
    <row r="762" spans="1:6" ht="12.75">
      <c r="A762">
        <v>129</v>
      </c>
      <c r="B762">
        <v>5</v>
      </c>
      <c r="C762">
        <v>3</v>
      </c>
      <c r="D762">
        <v>28</v>
      </c>
      <c r="E762" t="s">
        <v>0</v>
      </c>
      <c r="F762" t="s">
        <v>1</v>
      </c>
    </row>
    <row r="764" ht="12.75">
      <c r="A764">
        <v>30</v>
      </c>
    </row>
    <row r="766" ht="12.75">
      <c r="A766">
        <v>29</v>
      </c>
    </row>
    <row r="768" ht="12.75">
      <c r="A768">
        <v>35</v>
      </c>
    </row>
    <row r="770" ht="12.75">
      <c r="A770">
        <v>32</v>
      </c>
    </row>
    <row r="772" ht="12.75">
      <c r="A772">
        <v>29</v>
      </c>
    </row>
    <row r="774" ht="12.75">
      <c r="A774">
        <v>36</v>
      </c>
    </row>
    <row r="776" ht="12.75">
      <c r="A776">
        <v>30</v>
      </c>
    </row>
    <row r="778" ht="12.75">
      <c r="A778">
        <v>33</v>
      </c>
    </row>
    <row r="780" ht="12.75">
      <c r="A780">
        <v>36</v>
      </c>
    </row>
    <row r="782" ht="12.75">
      <c r="A782">
        <v>32</v>
      </c>
    </row>
    <row r="784" spans="1:6" ht="12.75">
      <c r="A784" t="s">
        <v>18</v>
      </c>
      <c r="B784">
        <v>29</v>
      </c>
      <c r="C784">
        <v>36</v>
      </c>
      <c r="D784" t="s">
        <v>3</v>
      </c>
      <c r="E784" t="s">
        <v>20</v>
      </c>
      <c r="F784" t="s">
        <v>5</v>
      </c>
    </row>
    <row r="787" spans="1:5" ht="12.75">
      <c r="A787">
        <v>2005</v>
      </c>
      <c r="B787">
        <v>10</v>
      </c>
      <c r="C787">
        <v>14</v>
      </c>
      <c r="D787">
        <v>11</v>
      </c>
      <c r="E787">
        <v>35</v>
      </c>
    </row>
    <row r="789" spans="1:6" ht="12.75">
      <c r="A789">
        <v>130</v>
      </c>
      <c r="B789">
        <v>5</v>
      </c>
      <c r="C789">
        <v>3</v>
      </c>
      <c r="D789">
        <v>28</v>
      </c>
      <c r="E789" t="s">
        <v>0</v>
      </c>
      <c r="F789" t="s">
        <v>1</v>
      </c>
    </row>
    <row r="791" ht="12.75">
      <c r="A791">
        <v>39</v>
      </c>
    </row>
    <row r="793" ht="12.75">
      <c r="A793">
        <v>41</v>
      </c>
    </row>
    <row r="795" ht="12.75">
      <c r="A795">
        <v>39</v>
      </c>
    </row>
    <row r="797" ht="12.75">
      <c r="A797">
        <v>37</v>
      </c>
    </row>
    <row r="799" ht="12.75">
      <c r="A799">
        <v>38</v>
      </c>
    </row>
    <row r="801" ht="12.75">
      <c r="A801">
        <v>33</v>
      </c>
    </row>
    <row r="803" ht="12.75">
      <c r="A803">
        <v>34</v>
      </c>
    </row>
    <row r="805" ht="12.75">
      <c r="A805">
        <v>37</v>
      </c>
    </row>
    <row r="807" ht="12.75">
      <c r="A807">
        <v>36</v>
      </c>
    </row>
    <row r="809" ht="12.75">
      <c r="A809">
        <v>38</v>
      </c>
    </row>
    <row r="811" spans="1:6" ht="12.75">
      <c r="A811" t="s">
        <v>77</v>
      </c>
      <c r="B811">
        <v>33</v>
      </c>
      <c r="C811">
        <v>41</v>
      </c>
      <c r="D811" t="s">
        <v>40</v>
      </c>
      <c r="E811" t="s">
        <v>78</v>
      </c>
      <c r="F811" t="s">
        <v>5</v>
      </c>
    </row>
    <row r="814" spans="1:5" ht="12.75">
      <c r="A814">
        <v>2005</v>
      </c>
      <c r="B814">
        <v>10</v>
      </c>
      <c r="C814">
        <v>14</v>
      </c>
      <c r="D814">
        <v>11</v>
      </c>
      <c r="E814">
        <v>36</v>
      </c>
    </row>
    <row r="816" spans="1:6" ht="12.75">
      <c r="A816">
        <v>131</v>
      </c>
      <c r="B816">
        <v>5</v>
      </c>
      <c r="C816">
        <v>3</v>
      </c>
      <c r="D816">
        <v>28</v>
      </c>
      <c r="E816" t="s">
        <v>0</v>
      </c>
      <c r="F816" t="s">
        <v>1</v>
      </c>
    </row>
    <row r="818" ht="12.75">
      <c r="A818">
        <v>44</v>
      </c>
    </row>
    <row r="820" ht="12.75">
      <c r="A820">
        <v>40</v>
      </c>
    </row>
    <row r="822" ht="12.75">
      <c r="A822">
        <v>36</v>
      </c>
    </row>
    <row r="824" ht="12.75">
      <c r="A824">
        <v>39</v>
      </c>
    </row>
    <row r="826" ht="12.75">
      <c r="A826">
        <v>42</v>
      </c>
    </row>
    <row r="828" ht="12.75">
      <c r="A828">
        <v>38</v>
      </c>
    </row>
    <row r="830" ht="12.75">
      <c r="A830">
        <v>33</v>
      </c>
    </row>
    <row r="832" ht="12.75">
      <c r="A832">
        <v>41</v>
      </c>
    </row>
    <row r="834" ht="12.75">
      <c r="A834">
        <v>41</v>
      </c>
    </row>
    <row r="836" ht="12.75">
      <c r="A836">
        <v>40</v>
      </c>
    </row>
    <row r="838" spans="1:6" ht="12.75">
      <c r="A838" t="s">
        <v>79</v>
      </c>
      <c r="B838">
        <v>33</v>
      </c>
      <c r="C838">
        <v>44</v>
      </c>
      <c r="D838" t="s">
        <v>80</v>
      </c>
      <c r="E838" t="s">
        <v>81</v>
      </c>
      <c r="F838" t="s">
        <v>5</v>
      </c>
    </row>
    <row r="841" spans="1:5" ht="12.75">
      <c r="A841">
        <v>2005</v>
      </c>
      <c r="B841">
        <v>10</v>
      </c>
      <c r="C841">
        <v>14</v>
      </c>
      <c r="D841">
        <v>11</v>
      </c>
      <c r="E841">
        <v>36</v>
      </c>
    </row>
    <row r="843" spans="1:6" ht="12.75">
      <c r="A843">
        <v>132</v>
      </c>
      <c r="B843">
        <v>5</v>
      </c>
      <c r="C843">
        <v>3</v>
      </c>
      <c r="D843">
        <v>28</v>
      </c>
      <c r="E843" t="s">
        <v>0</v>
      </c>
      <c r="F843" t="s">
        <v>1</v>
      </c>
    </row>
    <row r="845" ht="12.75">
      <c r="A845">
        <v>30</v>
      </c>
    </row>
    <row r="847" ht="12.75">
      <c r="A847">
        <v>32</v>
      </c>
    </row>
    <row r="849" ht="12.75">
      <c r="A849">
        <v>36</v>
      </c>
    </row>
    <row r="851" ht="12.75">
      <c r="A851">
        <v>37</v>
      </c>
    </row>
    <row r="853" ht="12.75">
      <c r="A853">
        <v>29</v>
      </c>
    </row>
    <row r="855" ht="12.75">
      <c r="A855">
        <v>35</v>
      </c>
    </row>
    <row r="857" ht="12.75">
      <c r="A857">
        <v>28</v>
      </c>
    </row>
    <row r="859" ht="12.75">
      <c r="A859">
        <v>34</v>
      </c>
    </row>
    <row r="861" ht="12.75">
      <c r="A861">
        <v>33</v>
      </c>
    </row>
    <row r="863" ht="12.75">
      <c r="A863">
        <v>31</v>
      </c>
    </row>
    <row r="865" spans="1:6" ht="12.75">
      <c r="A865" t="s">
        <v>82</v>
      </c>
      <c r="B865">
        <v>28</v>
      </c>
      <c r="C865">
        <v>37</v>
      </c>
      <c r="D865" t="s">
        <v>27</v>
      </c>
      <c r="E865" t="s">
        <v>83</v>
      </c>
      <c r="F865" t="s">
        <v>5</v>
      </c>
    </row>
    <row r="868" spans="1:5" ht="12.75">
      <c r="A868">
        <v>2005</v>
      </c>
      <c r="B868">
        <v>10</v>
      </c>
      <c r="C868">
        <v>14</v>
      </c>
      <c r="D868">
        <v>11</v>
      </c>
      <c r="E868">
        <v>47</v>
      </c>
    </row>
    <row r="870" spans="1:6" ht="12.75">
      <c r="A870">
        <v>133</v>
      </c>
      <c r="B870">
        <v>1</v>
      </c>
      <c r="C870">
        <v>3</v>
      </c>
      <c r="D870">
        <v>28</v>
      </c>
      <c r="E870" t="s">
        <v>0</v>
      </c>
      <c r="F870" t="s">
        <v>1</v>
      </c>
    </row>
    <row r="872" ht="12.75">
      <c r="A872">
        <v>40</v>
      </c>
    </row>
    <row r="874" ht="12.75">
      <c r="A874">
        <v>43</v>
      </c>
    </row>
    <row r="876" ht="12.75">
      <c r="A876">
        <v>44</v>
      </c>
    </row>
    <row r="878" ht="12.75">
      <c r="A878">
        <v>43</v>
      </c>
    </row>
    <row r="880" ht="12.75">
      <c r="A880">
        <v>37</v>
      </c>
    </row>
    <row r="882" ht="12.75">
      <c r="A882">
        <v>37</v>
      </c>
    </row>
    <row r="884" ht="12.75">
      <c r="A884">
        <v>40</v>
      </c>
    </row>
    <row r="886" ht="12.75">
      <c r="A886">
        <v>42</v>
      </c>
    </row>
    <row r="888" ht="12.75">
      <c r="A888">
        <v>45</v>
      </c>
    </row>
    <row r="890" ht="12.75">
      <c r="A890">
        <v>40</v>
      </c>
    </row>
    <row r="892" spans="1:6" ht="12.75">
      <c r="A892" t="s">
        <v>36</v>
      </c>
      <c r="B892">
        <v>37</v>
      </c>
      <c r="C892">
        <v>45</v>
      </c>
      <c r="D892" t="s">
        <v>22</v>
      </c>
      <c r="E892" t="s">
        <v>38</v>
      </c>
      <c r="F892" t="s">
        <v>5</v>
      </c>
    </row>
    <row r="895" spans="1:5" ht="12.75">
      <c r="A895">
        <v>2005</v>
      </c>
      <c r="B895">
        <v>10</v>
      </c>
      <c r="C895">
        <v>14</v>
      </c>
      <c r="D895">
        <v>11</v>
      </c>
      <c r="E895">
        <v>48</v>
      </c>
    </row>
    <row r="897" spans="1:6" ht="12.75">
      <c r="A897">
        <v>134</v>
      </c>
      <c r="B897">
        <v>1</v>
      </c>
      <c r="C897">
        <v>3</v>
      </c>
      <c r="D897">
        <v>28</v>
      </c>
      <c r="E897" t="s">
        <v>0</v>
      </c>
      <c r="F897" t="s">
        <v>1</v>
      </c>
    </row>
    <row r="899" ht="12.75">
      <c r="A899">
        <v>51</v>
      </c>
    </row>
    <row r="901" ht="12.75">
      <c r="A901">
        <v>50</v>
      </c>
    </row>
    <row r="903" ht="12.75">
      <c r="A903">
        <v>45</v>
      </c>
    </row>
    <row r="905" ht="12.75">
      <c r="A905">
        <v>42</v>
      </c>
    </row>
    <row r="907" ht="12.75">
      <c r="A907">
        <v>47</v>
      </c>
    </row>
    <row r="909" ht="12.75">
      <c r="A909">
        <v>56</v>
      </c>
    </row>
    <row r="911" ht="12.75">
      <c r="A911">
        <v>50</v>
      </c>
    </row>
    <row r="913" ht="12.75">
      <c r="A913">
        <v>52</v>
      </c>
    </row>
    <row r="915" ht="12.75">
      <c r="A915">
        <v>45</v>
      </c>
    </row>
    <row r="917" ht="12.75">
      <c r="A917">
        <v>48</v>
      </c>
    </row>
    <row r="919" spans="1:6" ht="12.75">
      <c r="A919" t="s">
        <v>84</v>
      </c>
      <c r="B919">
        <v>42</v>
      </c>
      <c r="C919">
        <v>56</v>
      </c>
      <c r="D919" t="s">
        <v>32</v>
      </c>
      <c r="E919" t="s">
        <v>85</v>
      </c>
      <c r="F919" t="s">
        <v>5</v>
      </c>
    </row>
    <row r="922" spans="1:5" ht="12.75">
      <c r="A922">
        <v>2005</v>
      </c>
      <c r="B922">
        <v>10</v>
      </c>
      <c r="C922">
        <v>14</v>
      </c>
      <c r="D922">
        <v>11</v>
      </c>
      <c r="E922">
        <v>49</v>
      </c>
    </row>
    <row r="924" spans="1:6" ht="12.75">
      <c r="A924">
        <v>135</v>
      </c>
      <c r="B924">
        <v>1</v>
      </c>
      <c r="C924">
        <v>3</v>
      </c>
      <c r="D924">
        <v>28</v>
      </c>
      <c r="E924" t="s">
        <v>0</v>
      </c>
      <c r="F924" t="s">
        <v>1</v>
      </c>
    </row>
    <row r="926" ht="12.75">
      <c r="A926">
        <v>32</v>
      </c>
    </row>
    <row r="928" ht="12.75">
      <c r="A928">
        <v>37</v>
      </c>
    </row>
    <row r="930" ht="12.75">
      <c r="A930">
        <v>33</v>
      </c>
    </row>
    <row r="932" ht="12.75">
      <c r="A932">
        <v>27</v>
      </c>
    </row>
    <row r="934" ht="12.75">
      <c r="A934">
        <v>36</v>
      </c>
    </row>
    <row r="936" ht="12.75">
      <c r="A936">
        <v>38</v>
      </c>
    </row>
    <row r="938" ht="12.75">
      <c r="A938">
        <v>33</v>
      </c>
    </row>
    <row r="940" ht="12.75">
      <c r="A940">
        <v>33</v>
      </c>
    </row>
    <row r="942" ht="12.75">
      <c r="A942">
        <v>39</v>
      </c>
    </row>
    <row r="944" ht="12.75">
      <c r="A944">
        <v>27</v>
      </c>
    </row>
    <row r="946" spans="1:6" ht="12.75">
      <c r="A946" t="s">
        <v>86</v>
      </c>
      <c r="B946">
        <v>27</v>
      </c>
      <c r="C946">
        <v>39</v>
      </c>
      <c r="D946" t="s">
        <v>87</v>
      </c>
      <c r="E946" t="s">
        <v>88</v>
      </c>
      <c r="F946" t="s">
        <v>5</v>
      </c>
    </row>
    <row r="949" spans="1:5" ht="12.75">
      <c r="A949">
        <v>2005</v>
      </c>
      <c r="B949">
        <v>10</v>
      </c>
      <c r="C949">
        <v>14</v>
      </c>
      <c r="D949">
        <v>11</v>
      </c>
      <c r="E949">
        <v>49</v>
      </c>
    </row>
    <row r="951" spans="1:6" ht="12.75">
      <c r="A951">
        <v>136</v>
      </c>
      <c r="B951">
        <v>3</v>
      </c>
      <c r="C951">
        <v>3</v>
      </c>
      <c r="D951">
        <v>28</v>
      </c>
      <c r="E951" t="s">
        <v>0</v>
      </c>
      <c r="F951" t="s">
        <v>1</v>
      </c>
    </row>
    <row r="953" ht="12.75">
      <c r="A953">
        <v>47</v>
      </c>
    </row>
    <row r="955" ht="12.75">
      <c r="A955">
        <v>45</v>
      </c>
    </row>
    <row r="957" ht="12.75">
      <c r="A957">
        <v>55</v>
      </c>
    </row>
    <row r="959" ht="12.75">
      <c r="A959">
        <v>56</v>
      </c>
    </row>
    <row r="961" ht="12.75">
      <c r="A961">
        <v>57</v>
      </c>
    </row>
    <row r="963" ht="12.75">
      <c r="A963">
        <v>46</v>
      </c>
    </row>
    <row r="965" ht="12.75">
      <c r="A965">
        <v>51</v>
      </c>
    </row>
    <row r="967" ht="12.75">
      <c r="A967">
        <v>43</v>
      </c>
    </row>
    <row r="969" ht="12.75">
      <c r="A969">
        <v>48</v>
      </c>
    </row>
    <row r="971" ht="12.75">
      <c r="A971">
        <v>46</v>
      </c>
    </row>
    <row r="973" spans="1:6" ht="12.75">
      <c r="A973" t="s">
        <v>89</v>
      </c>
      <c r="B973">
        <v>43</v>
      </c>
      <c r="C973">
        <v>57</v>
      </c>
      <c r="D973" t="s">
        <v>90</v>
      </c>
      <c r="E973" t="s">
        <v>91</v>
      </c>
      <c r="F973" t="s">
        <v>5</v>
      </c>
    </row>
    <row r="976" spans="1:5" ht="12.75">
      <c r="A976">
        <v>2005</v>
      </c>
      <c r="B976">
        <v>10</v>
      </c>
      <c r="C976">
        <v>14</v>
      </c>
      <c r="D976">
        <v>12</v>
      </c>
      <c r="E976">
        <v>28</v>
      </c>
    </row>
    <row r="978" spans="1:6" ht="12.75">
      <c r="A978">
        <v>137</v>
      </c>
      <c r="B978">
        <v>5</v>
      </c>
      <c r="C978">
        <v>3</v>
      </c>
      <c r="D978">
        <v>28</v>
      </c>
      <c r="E978" t="s">
        <v>0</v>
      </c>
      <c r="F978" t="s">
        <v>1</v>
      </c>
    </row>
    <row r="980" ht="12.75">
      <c r="A980">
        <v>20</v>
      </c>
    </row>
    <row r="982" ht="12.75">
      <c r="A982">
        <v>24</v>
      </c>
    </row>
    <row r="984" ht="12.75">
      <c r="A984">
        <v>18</v>
      </c>
    </row>
    <row r="986" ht="12.75">
      <c r="A986">
        <v>21</v>
      </c>
    </row>
    <row r="988" ht="12.75">
      <c r="A988">
        <v>22</v>
      </c>
    </row>
    <row r="990" ht="12.75">
      <c r="A990">
        <v>21</v>
      </c>
    </row>
    <row r="992" ht="12.75">
      <c r="A992">
        <v>24</v>
      </c>
    </row>
    <row r="994" ht="12.75">
      <c r="A994">
        <v>18</v>
      </c>
    </row>
    <row r="996" ht="12.75">
      <c r="A996">
        <v>18</v>
      </c>
    </row>
    <row r="998" ht="12.75">
      <c r="A998">
        <v>19</v>
      </c>
    </row>
    <row r="1000" spans="1:6" ht="12.75">
      <c r="A1000" t="s">
        <v>72</v>
      </c>
      <c r="B1000">
        <v>18</v>
      </c>
      <c r="C1000">
        <v>24</v>
      </c>
      <c r="D1000" t="s">
        <v>92</v>
      </c>
      <c r="E1000" t="s">
        <v>93</v>
      </c>
      <c r="F1000" t="s">
        <v>5</v>
      </c>
    </row>
    <row r="1003" spans="1:5" ht="12.75">
      <c r="A1003">
        <v>2005</v>
      </c>
      <c r="B1003">
        <v>10</v>
      </c>
      <c r="C1003">
        <v>14</v>
      </c>
      <c r="D1003">
        <v>12</v>
      </c>
      <c r="E1003">
        <v>30</v>
      </c>
    </row>
    <row r="1005" spans="1:6" ht="12.75">
      <c r="A1005">
        <v>138</v>
      </c>
      <c r="B1005">
        <v>5</v>
      </c>
      <c r="C1005">
        <v>3</v>
      </c>
      <c r="D1005">
        <v>28</v>
      </c>
      <c r="E1005" t="s">
        <v>0</v>
      </c>
      <c r="F1005" t="s">
        <v>1</v>
      </c>
    </row>
    <row r="1007" ht="12.75">
      <c r="A1007">
        <v>21</v>
      </c>
    </row>
    <row r="1009" ht="12.75">
      <c r="A1009">
        <v>18</v>
      </c>
    </row>
    <row r="1011" ht="12.75">
      <c r="A1011">
        <v>20</v>
      </c>
    </row>
    <row r="1013" ht="12.75">
      <c r="A1013">
        <v>21</v>
      </c>
    </row>
    <row r="1015" ht="12.75">
      <c r="A1015">
        <v>19</v>
      </c>
    </row>
    <row r="1017" ht="12.75">
      <c r="A1017">
        <v>20</v>
      </c>
    </row>
    <row r="1019" ht="12.75">
      <c r="A1019">
        <v>20</v>
      </c>
    </row>
    <row r="1021" ht="12.75">
      <c r="A1021">
        <v>18</v>
      </c>
    </row>
    <row r="1023" ht="12.75">
      <c r="A1023">
        <v>23</v>
      </c>
    </row>
    <row r="1025" ht="12.75">
      <c r="A1025">
        <v>21</v>
      </c>
    </row>
    <row r="1027" spans="1:6" ht="12.75">
      <c r="A1027" t="s">
        <v>94</v>
      </c>
      <c r="B1027">
        <v>18</v>
      </c>
      <c r="C1027">
        <v>23</v>
      </c>
      <c r="D1027" t="s">
        <v>25</v>
      </c>
      <c r="E1027" t="s">
        <v>95</v>
      </c>
      <c r="F1027" t="s">
        <v>5</v>
      </c>
    </row>
    <row r="1030" spans="1:5" ht="12.75">
      <c r="A1030">
        <v>2005</v>
      </c>
      <c r="B1030">
        <v>10</v>
      </c>
      <c r="C1030">
        <v>14</v>
      </c>
      <c r="D1030">
        <v>12</v>
      </c>
      <c r="E1030">
        <v>31</v>
      </c>
    </row>
    <row r="1032" spans="1:6" ht="12.75">
      <c r="A1032">
        <v>139</v>
      </c>
      <c r="B1032">
        <v>5</v>
      </c>
      <c r="C1032">
        <v>3</v>
      </c>
      <c r="D1032">
        <v>28</v>
      </c>
      <c r="E1032" t="s">
        <v>0</v>
      </c>
      <c r="F1032" t="s">
        <v>1</v>
      </c>
    </row>
    <row r="1034" ht="12.75">
      <c r="A1034">
        <v>18</v>
      </c>
    </row>
    <row r="1036" ht="12.75">
      <c r="A1036">
        <v>18</v>
      </c>
    </row>
    <row r="1038" ht="12.75">
      <c r="A1038">
        <v>21</v>
      </c>
    </row>
    <row r="1040" ht="12.75">
      <c r="A1040">
        <v>24</v>
      </c>
    </row>
    <row r="1042" ht="12.75">
      <c r="A1042">
        <v>21</v>
      </c>
    </row>
    <row r="1044" ht="12.75">
      <c r="A1044">
        <v>18</v>
      </c>
    </row>
    <row r="1046" ht="12.75">
      <c r="A1046">
        <v>23</v>
      </c>
    </row>
    <row r="1048" ht="12.75">
      <c r="A1048">
        <v>21</v>
      </c>
    </row>
    <row r="1050" ht="12.75">
      <c r="A1050">
        <v>20</v>
      </c>
    </row>
    <row r="1052" ht="12.75">
      <c r="A1052">
        <v>24</v>
      </c>
    </row>
    <row r="1054" spans="1:6" ht="12.75">
      <c r="A1054" t="s">
        <v>96</v>
      </c>
      <c r="B1054">
        <v>18</v>
      </c>
      <c r="C1054">
        <v>24</v>
      </c>
      <c r="D1054" t="s">
        <v>92</v>
      </c>
      <c r="E1054" t="s">
        <v>97</v>
      </c>
      <c r="F1054" t="s">
        <v>5</v>
      </c>
    </row>
    <row r="1057" spans="1:5" ht="12.75">
      <c r="A1057">
        <v>2005</v>
      </c>
      <c r="B1057">
        <v>10</v>
      </c>
      <c r="C1057">
        <v>14</v>
      </c>
      <c r="D1057">
        <v>12</v>
      </c>
      <c r="E1057">
        <v>33</v>
      </c>
    </row>
    <row r="1059" spans="1:6" ht="12.75">
      <c r="A1059">
        <v>140</v>
      </c>
      <c r="B1059">
        <v>1</v>
      </c>
      <c r="C1059">
        <v>3</v>
      </c>
      <c r="D1059">
        <v>28</v>
      </c>
      <c r="E1059" t="s">
        <v>0</v>
      </c>
      <c r="F1059" t="s">
        <v>1</v>
      </c>
    </row>
    <row r="1061" ht="12.75">
      <c r="A1061">
        <v>33</v>
      </c>
    </row>
    <row r="1063" ht="12.75">
      <c r="A1063">
        <v>36</v>
      </c>
    </row>
    <row r="1065" ht="12.75">
      <c r="A1065">
        <v>38</v>
      </c>
    </row>
    <row r="1067" ht="12.75">
      <c r="A1067">
        <v>33</v>
      </c>
    </row>
    <row r="1069" ht="12.75">
      <c r="A1069">
        <v>36</v>
      </c>
    </row>
    <row r="1071" ht="12.75">
      <c r="A1071">
        <v>34</v>
      </c>
    </row>
    <row r="1073" ht="12.75">
      <c r="A1073">
        <v>39</v>
      </c>
    </row>
    <row r="1075" ht="12.75">
      <c r="A1075">
        <v>37</v>
      </c>
    </row>
    <row r="1077" ht="12.75">
      <c r="A1077">
        <v>34</v>
      </c>
    </row>
    <row r="1079" ht="12.75">
      <c r="A1079">
        <v>37</v>
      </c>
    </row>
    <row r="1081" spans="1:6" ht="12.75">
      <c r="A1081" t="s">
        <v>98</v>
      </c>
      <c r="B1081">
        <v>33</v>
      </c>
      <c r="C1081">
        <v>39</v>
      </c>
      <c r="D1081" t="s">
        <v>51</v>
      </c>
      <c r="E1081" t="s">
        <v>99</v>
      </c>
      <c r="F1081" t="s">
        <v>5</v>
      </c>
    </row>
    <row r="1084" spans="1:5" ht="12.75">
      <c r="A1084">
        <v>2005</v>
      </c>
      <c r="B1084">
        <v>10</v>
      </c>
      <c r="C1084">
        <v>14</v>
      </c>
      <c r="D1084">
        <v>12</v>
      </c>
      <c r="E1084">
        <v>34</v>
      </c>
    </row>
    <row r="1086" spans="1:6" ht="12.75">
      <c r="A1086">
        <v>141</v>
      </c>
      <c r="B1086">
        <v>1</v>
      </c>
      <c r="C1086">
        <v>3</v>
      </c>
      <c r="D1086">
        <v>28</v>
      </c>
      <c r="E1086" t="s">
        <v>0</v>
      </c>
      <c r="F1086" t="s">
        <v>1</v>
      </c>
    </row>
    <row r="1088" ht="12.75">
      <c r="A1088">
        <v>36</v>
      </c>
    </row>
    <row r="1090" ht="12.75">
      <c r="A1090">
        <v>33</v>
      </c>
    </row>
    <row r="1092" ht="12.75">
      <c r="A1092">
        <v>33</v>
      </c>
    </row>
    <row r="1094" ht="12.75">
      <c r="A1094">
        <v>41</v>
      </c>
    </row>
    <row r="1096" ht="12.75">
      <c r="A1096">
        <v>34</v>
      </c>
    </row>
    <row r="1098" ht="12.75">
      <c r="A1098">
        <v>38</v>
      </c>
    </row>
    <row r="1100" ht="12.75">
      <c r="A1100">
        <v>37</v>
      </c>
    </row>
    <row r="1102" ht="12.75">
      <c r="A1102">
        <v>35</v>
      </c>
    </row>
    <row r="1104" ht="12.75">
      <c r="A1104">
        <v>37</v>
      </c>
    </row>
    <row r="1106" ht="12.75">
      <c r="A1106">
        <v>37</v>
      </c>
    </row>
    <row r="1108" spans="1:6" ht="12.75">
      <c r="A1108" t="s">
        <v>100</v>
      </c>
      <c r="B1108">
        <v>33</v>
      </c>
      <c r="C1108">
        <v>41</v>
      </c>
      <c r="D1108" t="s">
        <v>19</v>
      </c>
      <c r="E1108" t="s">
        <v>101</v>
      </c>
      <c r="F1108" t="s">
        <v>5</v>
      </c>
    </row>
    <row r="1111" spans="1:5" ht="12.75">
      <c r="A1111">
        <v>2005</v>
      </c>
      <c r="B1111">
        <v>10</v>
      </c>
      <c r="C1111">
        <v>14</v>
      </c>
      <c r="D1111">
        <v>12</v>
      </c>
      <c r="E1111">
        <v>34</v>
      </c>
    </row>
    <row r="1113" spans="1:6" ht="12.75">
      <c r="A1113">
        <v>142</v>
      </c>
      <c r="B1113">
        <v>1</v>
      </c>
      <c r="C1113">
        <v>3</v>
      </c>
      <c r="D1113">
        <v>28</v>
      </c>
      <c r="E1113" t="s">
        <v>0</v>
      </c>
      <c r="F1113" t="s">
        <v>1</v>
      </c>
    </row>
    <row r="1115" ht="12.75">
      <c r="A1115">
        <v>36</v>
      </c>
    </row>
    <row r="1117" ht="12.75">
      <c r="A1117">
        <v>37</v>
      </c>
    </row>
    <row r="1119" ht="12.75">
      <c r="A1119">
        <v>37</v>
      </c>
    </row>
    <row r="1121" ht="12.75">
      <c r="A1121">
        <v>38</v>
      </c>
    </row>
    <row r="1123" ht="12.75">
      <c r="A1123">
        <v>31</v>
      </c>
    </row>
    <row r="1125" ht="12.75">
      <c r="A1125">
        <v>37</v>
      </c>
    </row>
    <row r="1127" ht="12.75">
      <c r="A1127">
        <v>35</v>
      </c>
    </row>
    <row r="1129" ht="12.75">
      <c r="A1129">
        <v>36</v>
      </c>
    </row>
    <row r="1131" ht="12.75">
      <c r="A1131">
        <v>36</v>
      </c>
    </row>
    <row r="1133" ht="12.75">
      <c r="A1133">
        <v>30</v>
      </c>
    </row>
    <row r="1135" spans="1:6" ht="12.75">
      <c r="A1135" t="s">
        <v>102</v>
      </c>
      <c r="B1135">
        <v>30</v>
      </c>
      <c r="C1135">
        <v>38</v>
      </c>
      <c r="D1135" t="s">
        <v>3</v>
      </c>
      <c r="E1135" t="s">
        <v>103</v>
      </c>
      <c r="F1135" t="s">
        <v>5</v>
      </c>
    </row>
    <row r="1138" spans="1:5" ht="12.75">
      <c r="A1138">
        <v>2005</v>
      </c>
      <c r="B1138">
        <v>10</v>
      </c>
      <c r="C1138">
        <v>14</v>
      </c>
      <c r="D1138">
        <v>12</v>
      </c>
      <c r="E1138">
        <v>58</v>
      </c>
    </row>
    <row r="1140" spans="1:6" ht="12.75">
      <c r="A1140">
        <v>143</v>
      </c>
      <c r="B1140">
        <v>5</v>
      </c>
      <c r="C1140">
        <v>3</v>
      </c>
      <c r="D1140">
        <v>28</v>
      </c>
      <c r="E1140" t="s">
        <v>0</v>
      </c>
      <c r="F1140" t="s">
        <v>1</v>
      </c>
    </row>
    <row r="1142" ht="12.75">
      <c r="A1142">
        <v>25</v>
      </c>
    </row>
    <row r="1144" ht="12.75">
      <c r="A1144">
        <v>24</v>
      </c>
    </row>
    <row r="1146" ht="12.75">
      <c r="A1146">
        <v>23</v>
      </c>
    </row>
    <row r="1148" ht="12.75">
      <c r="A1148">
        <v>28</v>
      </c>
    </row>
    <row r="1150" ht="12.75">
      <c r="A1150">
        <v>26</v>
      </c>
    </row>
    <row r="1152" ht="12.75">
      <c r="A1152">
        <v>31</v>
      </c>
    </row>
    <row r="1154" ht="12.75">
      <c r="A1154">
        <v>26</v>
      </c>
    </row>
    <row r="1156" ht="12.75">
      <c r="A1156">
        <v>31</v>
      </c>
    </row>
    <row r="1158" ht="12.75">
      <c r="A1158">
        <v>26</v>
      </c>
    </row>
    <row r="1160" ht="12.75">
      <c r="A1160">
        <v>27</v>
      </c>
    </row>
    <row r="1162" spans="1:6" ht="12.75">
      <c r="A1162" t="s">
        <v>106</v>
      </c>
      <c r="B1162">
        <v>23</v>
      </c>
      <c r="C1162">
        <v>31</v>
      </c>
      <c r="D1162" t="s">
        <v>3</v>
      </c>
      <c r="E1162" t="s">
        <v>107</v>
      </c>
      <c r="F1162" t="s">
        <v>5</v>
      </c>
    </row>
    <row r="1165" spans="1:5" ht="12.75">
      <c r="A1165">
        <v>2005</v>
      </c>
      <c r="B1165">
        <v>10</v>
      </c>
      <c r="C1165">
        <v>14</v>
      </c>
      <c r="D1165">
        <v>12</v>
      </c>
      <c r="E1165">
        <v>59</v>
      </c>
    </row>
    <row r="1167" spans="1:6" ht="12.75">
      <c r="A1167">
        <v>144</v>
      </c>
      <c r="B1167">
        <v>5</v>
      </c>
      <c r="C1167">
        <v>3</v>
      </c>
      <c r="D1167">
        <v>28</v>
      </c>
      <c r="E1167" t="s">
        <v>0</v>
      </c>
      <c r="F1167" t="s">
        <v>1</v>
      </c>
    </row>
    <row r="1169" ht="12.75">
      <c r="A1169">
        <v>35</v>
      </c>
    </row>
    <row r="1171" ht="12.75">
      <c r="A1171">
        <v>25</v>
      </c>
    </row>
    <row r="1173" ht="12.75">
      <c r="A1173">
        <v>35</v>
      </c>
    </row>
    <row r="1175" ht="12.75">
      <c r="A1175">
        <v>27</v>
      </c>
    </row>
    <row r="1177" ht="12.75">
      <c r="A1177">
        <v>34</v>
      </c>
    </row>
    <row r="1179" ht="12.75">
      <c r="A1179">
        <v>26</v>
      </c>
    </row>
    <row r="1181" ht="12.75">
      <c r="A1181">
        <v>35</v>
      </c>
    </row>
    <row r="1183" ht="12.75">
      <c r="A1183">
        <v>33</v>
      </c>
    </row>
    <row r="1185" ht="12.75">
      <c r="A1185">
        <v>25</v>
      </c>
    </row>
    <row r="1187" ht="12.75">
      <c r="A1187">
        <v>34</v>
      </c>
    </row>
    <row r="1189" spans="1:6" ht="12.75">
      <c r="A1189" t="s">
        <v>65</v>
      </c>
      <c r="B1189">
        <v>25</v>
      </c>
      <c r="C1189">
        <v>35</v>
      </c>
      <c r="D1189" t="s">
        <v>7</v>
      </c>
      <c r="E1189" t="s">
        <v>66</v>
      </c>
      <c r="F1189" t="s">
        <v>5</v>
      </c>
    </row>
    <row r="1192" spans="1:5" ht="12.75">
      <c r="A1192">
        <v>2005</v>
      </c>
      <c r="B1192">
        <v>10</v>
      </c>
      <c r="C1192">
        <v>14</v>
      </c>
      <c r="D1192">
        <v>13</v>
      </c>
      <c r="E1192">
        <v>1</v>
      </c>
    </row>
    <row r="1194" spans="1:6" ht="12.75">
      <c r="A1194">
        <v>145</v>
      </c>
      <c r="B1194">
        <v>1</v>
      </c>
      <c r="C1194">
        <v>3</v>
      </c>
      <c r="D1194">
        <v>28</v>
      </c>
      <c r="E1194" t="s">
        <v>0</v>
      </c>
      <c r="F1194" t="s">
        <v>1</v>
      </c>
    </row>
    <row r="1196" ht="12.75">
      <c r="A1196">
        <v>37</v>
      </c>
    </row>
    <row r="1198" ht="12.75">
      <c r="A1198">
        <v>49</v>
      </c>
    </row>
    <row r="1200" ht="12.75">
      <c r="A1200">
        <v>45</v>
      </c>
    </row>
    <row r="1202" ht="12.75">
      <c r="A1202">
        <v>38</v>
      </c>
    </row>
    <row r="1204" ht="12.75">
      <c r="A1204">
        <v>54</v>
      </c>
    </row>
    <row r="1206" ht="12.75">
      <c r="A1206">
        <v>47</v>
      </c>
    </row>
    <row r="1208" ht="12.75">
      <c r="A1208">
        <v>39</v>
      </c>
    </row>
    <row r="1210" ht="12.75">
      <c r="A1210">
        <v>46</v>
      </c>
    </row>
    <row r="1212" ht="12.75">
      <c r="A1212">
        <v>45</v>
      </c>
    </row>
    <row r="1214" ht="12.75">
      <c r="A1214">
        <v>50</v>
      </c>
    </row>
    <row r="1216" spans="1:6" ht="12.75">
      <c r="A1216" t="s">
        <v>108</v>
      </c>
      <c r="B1216">
        <v>37</v>
      </c>
      <c r="C1216">
        <v>54</v>
      </c>
      <c r="D1216" t="s">
        <v>109</v>
      </c>
      <c r="E1216" t="s">
        <v>110</v>
      </c>
      <c r="F1216" t="s">
        <v>5</v>
      </c>
    </row>
    <row r="1219" spans="1:5" ht="12.75">
      <c r="A1219">
        <v>2005</v>
      </c>
      <c r="B1219">
        <v>10</v>
      </c>
      <c r="C1219">
        <v>14</v>
      </c>
      <c r="D1219">
        <v>13</v>
      </c>
      <c r="E1219">
        <v>2</v>
      </c>
    </row>
    <row r="1221" spans="1:6" ht="12.75">
      <c r="A1221">
        <v>146</v>
      </c>
      <c r="B1221">
        <v>1</v>
      </c>
      <c r="C1221">
        <v>3</v>
      </c>
      <c r="D1221">
        <v>28</v>
      </c>
      <c r="E1221" t="s">
        <v>0</v>
      </c>
      <c r="F1221" t="s">
        <v>1</v>
      </c>
    </row>
    <row r="1223" ht="12.75">
      <c r="A1223">
        <v>33</v>
      </c>
    </row>
    <row r="1225" ht="12.75">
      <c r="A1225">
        <v>31</v>
      </c>
    </row>
    <row r="1227" ht="12.75">
      <c r="A1227">
        <v>38</v>
      </c>
    </row>
    <row r="1229" ht="12.75">
      <c r="A1229">
        <v>37</v>
      </c>
    </row>
    <row r="1231" ht="12.75">
      <c r="A1231">
        <v>30</v>
      </c>
    </row>
    <row r="1233" ht="12.75">
      <c r="A1233">
        <v>38</v>
      </c>
    </row>
    <row r="1235" ht="12.75">
      <c r="A1235">
        <v>38</v>
      </c>
    </row>
    <row r="1237" ht="12.75">
      <c r="A1237">
        <v>32</v>
      </c>
    </row>
    <row r="1239" ht="12.75">
      <c r="A1239">
        <v>27</v>
      </c>
    </row>
    <row r="1241" ht="12.75">
      <c r="A1241">
        <v>30</v>
      </c>
    </row>
    <row r="1243" spans="1:6" ht="12.75">
      <c r="A1243" t="s">
        <v>70</v>
      </c>
      <c r="B1243">
        <v>27</v>
      </c>
      <c r="C1243">
        <v>38</v>
      </c>
      <c r="D1243" t="s">
        <v>32</v>
      </c>
      <c r="E1243" t="s">
        <v>72</v>
      </c>
      <c r="F1243" t="s">
        <v>5</v>
      </c>
    </row>
    <row r="1246" spans="1:5" ht="12.75">
      <c r="A1246">
        <v>2005</v>
      </c>
      <c r="B1246">
        <v>10</v>
      </c>
      <c r="C1246">
        <v>15</v>
      </c>
      <c r="D1246">
        <v>10</v>
      </c>
      <c r="E1246">
        <v>12</v>
      </c>
    </row>
    <row r="1248" spans="1:6" ht="12.75">
      <c r="A1248">
        <v>147</v>
      </c>
      <c r="B1248">
        <v>1</v>
      </c>
      <c r="C1248">
        <v>3</v>
      </c>
      <c r="D1248">
        <v>28</v>
      </c>
      <c r="E1248" t="s">
        <v>0</v>
      </c>
      <c r="F1248" t="s">
        <v>1</v>
      </c>
    </row>
    <row r="1250" ht="12.75">
      <c r="A1250">
        <v>36</v>
      </c>
    </row>
    <row r="1252" ht="12.75">
      <c r="A1252">
        <v>33</v>
      </c>
    </row>
    <row r="1254" ht="12.75">
      <c r="A1254">
        <v>30</v>
      </c>
    </row>
    <row r="1256" ht="12.75">
      <c r="A1256">
        <v>29</v>
      </c>
    </row>
    <row r="1258" ht="12.75">
      <c r="A1258">
        <v>27</v>
      </c>
    </row>
    <row r="1260" ht="12.75">
      <c r="A1260">
        <v>30</v>
      </c>
    </row>
    <row r="1262" ht="12.75">
      <c r="A1262">
        <v>33</v>
      </c>
    </row>
    <row r="1264" ht="12.75">
      <c r="A1264">
        <v>32</v>
      </c>
    </row>
    <row r="1266" ht="12.75">
      <c r="A1266">
        <v>30</v>
      </c>
    </row>
    <row r="1268" ht="12.75">
      <c r="A1268">
        <v>30</v>
      </c>
    </row>
    <row r="1270" spans="1:6" ht="12.75">
      <c r="A1270" t="s">
        <v>104</v>
      </c>
      <c r="B1270">
        <v>27</v>
      </c>
      <c r="C1270">
        <v>36</v>
      </c>
      <c r="D1270" t="s">
        <v>19</v>
      </c>
      <c r="E1270" t="s">
        <v>105</v>
      </c>
      <c r="F1270" t="s">
        <v>5</v>
      </c>
    </row>
    <row r="1273" spans="1:5" ht="12.75">
      <c r="A1273">
        <v>2005</v>
      </c>
      <c r="B1273">
        <v>10</v>
      </c>
      <c r="C1273">
        <v>15</v>
      </c>
      <c r="D1273">
        <v>10</v>
      </c>
      <c r="E1273">
        <v>13</v>
      </c>
    </row>
    <row r="1275" spans="1:6" ht="12.75">
      <c r="A1275">
        <v>148</v>
      </c>
      <c r="B1275">
        <v>1</v>
      </c>
      <c r="C1275">
        <v>3</v>
      </c>
      <c r="D1275">
        <v>28</v>
      </c>
      <c r="E1275" t="s">
        <v>0</v>
      </c>
      <c r="F1275" t="s">
        <v>1</v>
      </c>
    </row>
    <row r="1277" ht="12.75">
      <c r="A1277">
        <v>24</v>
      </c>
    </row>
    <row r="1279" ht="12.75">
      <c r="A1279">
        <v>24</v>
      </c>
    </row>
    <row r="1281" ht="12.75">
      <c r="A1281">
        <v>26</v>
      </c>
    </row>
    <row r="1283" ht="12.75">
      <c r="A1283">
        <v>23</v>
      </c>
    </row>
    <row r="1285" ht="12.75">
      <c r="A1285">
        <v>24</v>
      </c>
    </row>
    <row r="1287" ht="12.75">
      <c r="A1287">
        <v>25</v>
      </c>
    </row>
    <row r="1289" ht="12.75">
      <c r="A1289">
        <v>23</v>
      </c>
    </row>
    <row r="1291" ht="12.75">
      <c r="A1291">
        <v>27</v>
      </c>
    </row>
    <row r="1293" ht="12.75">
      <c r="A1293">
        <v>25</v>
      </c>
    </row>
    <row r="1295" ht="12.75">
      <c r="A1295">
        <v>23</v>
      </c>
    </row>
    <row r="1297" spans="1:6" ht="12.75">
      <c r="A1297" t="s">
        <v>111</v>
      </c>
      <c r="B1297">
        <v>23</v>
      </c>
      <c r="C1297">
        <v>27</v>
      </c>
      <c r="D1297" t="s">
        <v>112</v>
      </c>
      <c r="E1297" t="s">
        <v>113</v>
      </c>
      <c r="F1297" t="s">
        <v>5</v>
      </c>
    </row>
    <row r="1300" spans="1:5" ht="12.75">
      <c r="A1300">
        <v>2005</v>
      </c>
      <c r="B1300">
        <v>10</v>
      </c>
      <c r="C1300">
        <v>15</v>
      </c>
      <c r="D1300">
        <v>10</v>
      </c>
      <c r="E1300">
        <v>14</v>
      </c>
    </row>
    <row r="1302" spans="1:6" ht="12.75">
      <c r="A1302">
        <v>149</v>
      </c>
      <c r="B1302">
        <v>1</v>
      </c>
      <c r="C1302">
        <v>3</v>
      </c>
      <c r="D1302">
        <v>28</v>
      </c>
      <c r="E1302" t="s">
        <v>0</v>
      </c>
      <c r="F1302" t="s">
        <v>1</v>
      </c>
    </row>
    <row r="1304" ht="12.75">
      <c r="A1304">
        <v>25</v>
      </c>
    </row>
    <row r="1306" ht="12.75">
      <c r="A1306">
        <v>24</v>
      </c>
    </row>
    <row r="1308" ht="12.75">
      <c r="A1308">
        <v>25</v>
      </c>
    </row>
    <row r="1310" ht="12.75">
      <c r="A1310">
        <v>23</v>
      </c>
    </row>
    <row r="1312" ht="12.75">
      <c r="A1312">
        <v>24</v>
      </c>
    </row>
    <row r="1314" ht="12.75">
      <c r="A1314">
        <v>26</v>
      </c>
    </row>
    <row r="1316" ht="12.75">
      <c r="A1316">
        <v>26</v>
      </c>
    </row>
    <row r="1318" ht="12.75">
      <c r="A1318">
        <v>23</v>
      </c>
    </row>
    <row r="1320" ht="12.75">
      <c r="A1320">
        <v>25</v>
      </c>
    </row>
    <row r="1322" ht="12.75">
      <c r="A1322">
        <v>21</v>
      </c>
    </row>
    <row r="1324" spans="1:6" ht="12.75">
      <c r="A1324" t="s">
        <v>114</v>
      </c>
      <c r="B1324">
        <v>21</v>
      </c>
      <c r="C1324">
        <v>26</v>
      </c>
      <c r="D1324" t="s">
        <v>25</v>
      </c>
      <c r="E1324" t="s">
        <v>115</v>
      </c>
      <c r="F1324" t="s">
        <v>5</v>
      </c>
    </row>
    <row r="1327" spans="1:5" ht="12.75">
      <c r="A1327">
        <v>2005</v>
      </c>
      <c r="B1327">
        <v>10</v>
      </c>
      <c r="C1327">
        <v>15</v>
      </c>
      <c r="D1327">
        <v>10</v>
      </c>
      <c r="E1327">
        <v>14</v>
      </c>
    </row>
    <row r="1329" spans="1:6" ht="12.75">
      <c r="A1329">
        <v>150</v>
      </c>
      <c r="B1329">
        <v>1</v>
      </c>
      <c r="C1329">
        <v>3</v>
      </c>
      <c r="D1329">
        <v>28</v>
      </c>
      <c r="E1329" t="s">
        <v>0</v>
      </c>
      <c r="F1329" t="s">
        <v>1</v>
      </c>
    </row>
    <row r="1331" ht="12.75">
      <c r="A1331">
        <v>27</v>
      </c>
    </row>
    <row r="1333" ht="12.75">
      <c r="A1333">
        <v>24</v>
      </c>
    </row>
    <row r="1335" ht="12.75">
      <c r="A1335">
        <v>20</v>
      </c>
    </row>
    <row r="1337" ht="12.75">
      <c r="A1337">
        <v>27</v>
      </c>
    </row>
    <row r="1339" ht="12.75">
      <c r="A1339">
        <v>27</v>
      </c>
    </row>
    <row r="1341" ht="12.75">
      <c r="A1341">
        <v>26</v>
      </c>
    </row>
    <row r="1343" ht="12.75">
      <c r="A1343">
        <v>24</v>
      </c>
    </row>
    <row r="1345" ht="12.75">
      <c r="A1345">
        <v>22</v>
      </c>
    </row>
    <row r="1347" ht="12.75">
      <c r="A1347">
        <v>23</v>
      </c>
    </row>
    <row r="1349" ht="12.75">
      <c r="A1349">
        <v>22</v>
      </c>
    </row>
    <row r="1351" spans="1:6" ht="12.75">
      <c r="A1351" t="s">
        <v>114</v>
      </c>
      <c r="B1351">
        <v>20</v>
      </c>
      <c r="C1351">
        <v>27</v>
      </c>
      <c r="D1351" t="s">
        <v>19</v>
      </c>
      <c r="E1351" t="s">
        <v>115</v>
      </c>
      <c r="F1351" t="s">
        <v>5</v>
      </c>
    </row>
    <row r="1354" spans="1:5" ht="12.75">
      <c r="A1354">
        <v>2005</v>
      </c>
      <c r="B1354">
        <v>10</v>
      </c>
      <c r="C1354">
        <v>15</v>
      </c>
      <c r="D1354">
        <v>10</v>
      </c>
      <c r="E1354">
        <v>15</v>
      </c>
    </row>
    <row r="1356" spans="1:6" ht="12.75">
      <c r="A1356">
        <v>151</v>
      </c>
      <c r="B1356">
        <v>1</v>
      </c>
      <c r="C1356">
        <v>3</v>
      </c>
      <c r="D1356">
        <v>28</v>
      </c>
      <c r="E1356" t="s">
        <v>0</v>
      </c>
      <c r="F1356" t="s">
        <v>1</v>
      </c>
    </row>
    <row r="1358" ht="12.75">
      <c r="A1358">
        <v>33</v>
      </c>
    </row>
    <row r="1360" ht="12.75">
      <c r="A1360">
        <v>31</v>
      </c>
    </row>
    <row r="1362" ht="12.75">
      <c r="A1362">
        <v>35</v>
      </c>
    </row>
    <row r="1364" ht="12.75">
      <c r="A1364">
        <v>34</v>
      </c>
    </row>
    <row r="1366" ht="12.75">
      <c r="A1366">
        <v>29</v>
      </c>
    </row>
    <row r="1368" ht="12.75">
      <c r="A1368">
        <v>36</v>
      </c>
    </row>
    <row r="1370" ht="12.75">
      <c r="A1370">
        <v>36</v>
      </c>
    </row>
    <row r="1372" ht="12.75">
      <c r="A1372">
        <v>36</v>
      </c>
    </row>
    <row r="1374" ht="12.75">
      <c r="A1374">
        <v>31</v>
      </c>
    </row>
    <row r="1376" ht="12.75">
      <c r="A1376">
        <v>28</v>
      </c>
    </row>
    <row r="1378" spans="1:6" ht="12.75">
      <c r="A1378" t="s">
        <v>23</v>
      </c>
      <c r="B1378">
        <v>28</v>
      </c>
      <c r="C1378">
        <v>36</v>
      </c>
      <c r="D1378" t="s">
        <v>27</v>
      </c>
      <c r="E1378" t="s">
        <v>116</v>
      </c>
      <c r="F1378" t="s">
        <v>5</v>
      </c>
    </row>
    <row r="1381" spans="1:5" ht="12.75">
      <c r="A1381">
        <v>2005</v>
      </c>
      <c r="B1381">
        <v>10</v>
      </c>
      <c r="C1381">
        <v>15</v>
      </c>
      <c r="D1381">
        <v>10</v>
      </c>
      <c r="E1381">
        <v>16</v>
      </c>
    </row>
    <row r="1383" spans="1:6" ht="12.75">
      <c r="A1383">
        <v>152</v>
      </c>
      <c r="B1383">
        <v>1</v>
      </c>
      <c r="C1383">
        <v>3</v>
      </c>
      <c r="D1383">
        <v>28</v>
      </c>
      <c r="E1383" t="s">
        <v>0</v>
      </c>
      <c r="F1383" t="s">
        <v>1</v>
      </c>
    </row>
    <row r="1385" ht="12.75">
      <c r="A1385">
        <v>37</v>
      </c>
    </row>
    <row r="1387" ht="12.75">
      <c r="A1387">
        <v>38</v>
      </c>
    </row>
    <row r="1389" ht="12.75">
      <c r="A1389">
        <v>37</v>
      </c>
    </row>
    <row r="1391" ht="12.75">
      <c r="A1391">
        <v>37</v>
      </c>
    </row>
    <row r="1393" ht="12.75">
      <c r="A1393">
        <v>38</v>
      </c>
    </row>
    <row r="1395" ht="12.75">
      <c r="A1395">
        <v>33</v>
      </c>
    </row>
    <row r="1397" ht="12.75">
      <c r="A1397">
        <v>35</v>
      </c>
    </row>
    <row r="1399" ht="12.75">
      <c r="A1399">
        <v>38</v>
      </c>
    </row>
    <row r="1401" ht="12.75">
      <c r="A1401">
        <v>36</v>
      </c>
    </row>
    <row r="1403" ht="12.75">
      <c r="A1403">
        <v>36</v>
      </c>
    </row>
    <row r="1405" spans="1:6" ht="12.75">
      <c r="A1405" t="s">
        <v>117</v>
      </c>
      <c r="B1405">
        <v>33</v>
      </c>
      <c r="C1405">
        <v>38</v>
      </c>
      <c r="D1405" t="s">
        <v>118</v>
      </c>
      <c r="E1405" t="s">
        <v>119</v>
      </c>
      <c r="F1405" t="s">
        <v>5</v>
      </c>
    </row>
    <row r="1408" spans="1:5" ht="12.75">
      <c r="A1408">
        <v>2005</v>
      </c>
      <c r="B1408">
        <v>10</v>
      </c>
      <c r="C1408">
        <v>15</v>
      </c>
      <c r="D1408">
        <v>10</v>
      </c>
      <c r="E1408">
        <v>17</v>
      </c>
    </row>
    <row r="1410" spans="1:6" ht="12.75">
      <c r="A1410">
        <v>153</v>
      </c>
      <c r="B1410">
        <v>4</v>
      </c>
      <c r="C1410">
        <v>3</v>
      </c>
      <c r="D1410">
        <v>28</v>
      </c>
      <c r="E1410" t="s">
        <v>0</v>
      </c>
      <c r="F1410" t="s">
        <v>1</v>
      </c>
    </row>
    <row r="1412" ht="12.75">
      <c r="A1412">
        <v>31</v>
      </c>
    </row>
    <row r="1414" ht="12.75">
      <c r="A1414">
        <v>32</v>
      </c>
    </row>
    <row r="1416" ht="12.75">
      <c r="A1416">
        <v>30</v>
      </c>
    </row>
    <row r="1418" ht="12.75">
      <c r="A1418">
        <v>35</v>
      </c>
    </row>
    <row r="1420" ht="12.75">
      <c r="A1420">
        <v>40</v>
      </c>
    </row>
    <row r="1422" ht="12.75">
      <c r="A1422">
        <v>28</v>
      </c>
    </row>
    <row r="1424" ht="12.75">
      <c r="A1424">
        <v>35</v>
      </c>
    </row>
    <row r="1426" ht="12.75">
      <c r="A1426">
        <v>36</v>
      </c>
    </row>
    <row r="1428" ht="12.75">
      <c r="A1428">
        <v>36</v>
      </c>
    </row>
    <row r="1430" ht="12.75">
      <c r="A1430">
        <v>32</v>
      </c>
    </row>
    <row r="1432" spans="1:6" ht="12.75">
      <c r="A1432" t="s">
        <v>86</v>
      </c>
      <c r="B1432">
        <v>28</v>
      </c>
      <c r="C1432">
        <v>40</v>
      </c>
      <c r="D1432" t="s">
        <v>120</v>
      </c>
      <c r="E1432" t="s">
        <v>88</v>
      </c>
      <c r="F1432" t="s">
        <v>5</v>
      </c>
    </row>
    <row r="1435" spans="1:5" ht="12.75">
      <c r="A1435">
        <v>2005</v>
      </c>
      <c r="B1435">
        <v>10</v>
      </c>
      <c r="C1435">
        <v>15</v>
      </c>
      <c r="D1435">
        <v>10</v>
      </c>
      <c r="E1435">
        <v>17</v>
      </c>
    </row>
    <row r="1437" spans="1:6" ht="12.75">
      <c r="A1437">
        <v>154</v>
      </c>
      <c r="B1437">
        <v>4</v>
      </c>
      <c r="C1437">
        <v>3</v>
      </c>
      <c r="D1437">
        <v>28</v>
      </c>
      <c r="E1437" t="s">
        <v>0</v>
      </c>
      <c r="F1437" t="s">
        <v>1</v>
      </c>
    </row>
    <row r="1439" ht="12.75">
      <c r="A1439">
        <v>23</v>
      </c>
    </row>
    <row r="1441" ht="12.75">
      <c r="A1441">
        <v>22</v>
      </c>
    </row>
    <row r="1443" ht="12.75">
      <c r="A1443">
        <v>25</v>
      </c>
    </row>
    <row r="1445" ht="12.75">
      <c r="A1445">
        <v>25</v>
      </c>
    </row>
    <row r="1447" ht="12.75">
      <c r="A1447">
        <v>25</v>
      </c>
    </row>
    <row r="1449" ht="12.75">
      <c r="A1449">
        <v>25</v>
      </c>
    </row>
    <row r="1451" ht="12.75">
      <c r="A1451">
        <v>24</v>
      </c>
    </row>
    <row r="1453" ht="12.75">
      <c r="A1453">
        <v>25</v>
      </c>
    </row>
    <row r="1455" ht="12.75">
      <c r="A1455">
        <v>22</v>
      </c>
    </row>
    <row r="1457" ht="12.75">
      <c r="A1457">
        <v>23</v>
      </c>
    </row>
    <row r="1459" spans="1:6" ht="12.75">
      <c r="A1459" t="s">
        <v>121</v>
      </c>
      <c r="B1459">
        <v>22</v>
      </c>
      <c r="C1459">
        <v>25</v>
      </c>
      <c r="D1459" t="s">
        <v>112</v>
      </c>
      <c r="E1459" t="s">
        <v>122</v>
      </c>
      <c r="F1459" t="s">
        <v>5</v>
      </c>
    </row>
    <row r="1462" spans="1:5" ht="12.75">
      <c r="A1462">
        <v>2005</v>
      </c>
      <c r="B1462">
        <v>10</v>
      </c>
      <c r="C1462">
        <v>15</v>
      </c>
      <c r="D1462">
        <v>10</v>
      </c>
      <c r="E1462">
        <v>18</v>
      </c>
    </row>
    <row r="1464" spans="1:6" ht="12.75">
      <c r="A1464">
        <v>155</v>
      </c>
      <c r="B1464">
        <v>4</v>
      </c>
      <c r="C1464">
        <v>3</v>
      </c>
      <c r="D1464">
        <v>28</v>
      </c>
      <c r="E1464" t="s">
        <v>0</v>
      </c>
      <c r="F1464" t="s">
        <v>1</v>
      </c>
    </row>
    <row r="1466" ht="12.75">
      <c r="A1466">
        <v>29</v>
      </c>
    </row>
    <row r="1468" ht="12.75">
      <c r="A1468">
        <v>24</v>
      </c>
    </row>
    <row r="1470" ht="12.75">
      <c r="A1470">
        <v>26</v>
      </c>
    </row>
    <row r="1472" ht="12.75">
      <c r="A1472">
        <v>27</v>
      </c>
    </row>
    <row r="1474" ht="12.75">
      <c r="A1474">
        <v>21</v>
      </c>
    </row>
    <row r="1476" ht="12.75">
      <c r="A1476">
        <v>23</v>
      </c>
    </row>
    <row r="1478" ht="12.75">
      <c r="A1478">
        <v>24</v>
      </c>
    </row>
    <row r="1480" ht="12.75">
      <c r="A1480">
        <v>25</v>
      </c>
    </row>
    <row r="1482" ht="12.75">
      <c r="A1482">
        <v>25</v>
      </c>
    </row>
    <row r="1484" ht="12.75">
      <c r="A1484">
        <v>25</v>
      </c>
    </row>
    <row r="1486" spans="1:6" ht="12.75">
      <c r="A1486" t="s">
        <v>78</v>
      </c>
      <c r="B1486">
        <v>21</v>
      </c>
      <c r="C1486">
        <v>29</v>
      </c>
      <c r="D1486" t="s">
        <v>123</v>
      </c>
      <c r="E1486" t="s">
        <v>124</v>
      </c>
      <c r="F1486" t="s">
        <v>5</v>
      </c>
    </row>
    <row r="1489" spans="1:5" ht="12.75">
      <c r="A1489">
        <v>2005</v>
      </c>
      <c r="B1489">
        <v>10</v>
      </c>
      <c r="C1489">
        <v>15</v>
      </c>
      <c r="D1489">
        <v>10</v>
      </c>
      <c r="E1489">
        <v>19</v>
      </c>
    </row>
    <row r="1491" spans="1:6" ht="12.75">
      <c r="A1491">
        <v>156</v>
      </c>
      <c r="B1491">
        <v>4</v>
      </c>
      <c r="C1491">
        <v>3</v>
      </c>
      <c r="D1491">
        <v>28</v>
      </c>
      <c r="E1491" t="s">
        <v>0</v>
      </c>
      <c r="F1491" t="s">
        <v>1</v>
      </c>
    </row>
    <row r="1493" ht="12.75">
      <c r="A1493">
        <v>33</v>
      </c>
    </row>
    <row r="1495" ht="12.75">
      <c r="A1495">
        <v>28</v>
      </c>
    </row>
    <row r="1497" ht="12.75">
      <c r="A1497">
        <v>37</v>
      </c>
    </row>
    <row r="1499" ht="12.75">
      <c r="A1499">
        <v>34</v>
      </c>
    </row>
    <row r="1501" ht="12.75">
      <c r="A1501">
        <v>34</v>
      </c>
    </row>
    <row r="1503" ht="12.75">
      <c r="A1503">
        <v>33</v>
      </c>
    </row>
    <row r="1505" ht="12.75">
      <c r="A1505">
        <v>38</v>
      </c>
    </row>
    <row r="1507" ht="12.75">
      <c r="A1507">
        <v>29</v>
      </c>
    </row>
    <row r="1509" ht="12.75">
      <c r="A1509">
        <v>38</v>
      </c>
    </row>
    <row r="1511" ht="12.75">
      <c r="A1511">
        <v>36</v>
      </c>
    </row>
    <row r="1513" spans="1:6" ht="12.75">
      <c r="A1513" t="s">
        <v>47</v>
      </c>
      <c r="B1513">
        <v>28</v>
      </c>
      <c r="C1513">
        <v>38</v>
      </c>
      <c r="D1513" t="s">
        <v>120</v>
      </c>
      <c r="E1513" t="s">
        <v>49</v>
      </c>
      <c r="F1513" t="s">
        <v>5</v>
      </c>
    </row>
    <row r="1516" spans="1:5" ht="12.75">
      <c r="A1516">
        <v>2005</v>
      </c>
      <c r="B1516">
        <v>10</v>
      </c>
      <c r="C1516">
        <v>15</v>
      </c>
      <c r="D1516">
        <v>10</v>
      </c>
      <c r="E1516">
        <v>20</v>
      </c>
    </row>
    <row r="1518" spans="1:6" ht="12.75">
      <c r="A1518">
        <v>157</v>
      </c>
      <c r="B1518">
        <v>1</v>
      </c>
      <c r="C1518">
        <v>3</v>
      </c>
      <c r="D1518">
        <v>28</v>
      </c>
      <c r="E1518" t="s">
        <v>0</v>
      </c>
      <c r="F1518" t="s">
        <v>1</v>
      </c>
    </row>
    <row r="1520" ht="12.75">
      <c r="A1520">
        <v>40</v>
      </c>
    </row>
    <row r="1522" ht="12.75">
      <c r="A1522">
        <v>37</v>
      </c>
    </row>
    <row r="1524" ht="12.75">
      <c r="A1524">
        <v>35</v>
      </c>
    </row>
    <row r="1526" ht="12.75">
      <c r="A1526">
        <v>41</v>
      </c>
    </row>
    <row r="1528" ht="12.75">
      <c r="A1528">
        <v>41</v>
      </c>
    </row>
    <row r="1530" ht="12.75">
      <c r="A1530">
        <v>34</v>
      </c>
    </row>
    <row r="1532" ht="12.75">
      <c r="A1532">
        <v>42</v>
      </c>
    </row>
    <row r="1534" ht="12.75">
      <c r="A1534">
        <v>43</v>
      </c>
    </row>
    <row r="1536" ht="12.75">
      <c r="A1536">
        <v>41</v>
      </c>
    </row>
    <row r="1538" ht="12.75">
      <c r="A1538">
        <v>43</v>
      </c>
    </row>
    <row r="1540" spans="1:6" ht="12.75">
      <c r="A1540" t="s">
        <v>125</v>
      </c>
      <c r="B1540">
        <v>34</v>
      </c>
      <c r="C1540">
        <v>43</v>
      </c>
      <c r="D1540" t="s">
        <v>10</v>
      </c>
      <c r="E1540" t="s">
        <v>126</v>
      </c>
      <c r="F1540" t="s">
        <v>5</v>
      </c>
    </row>
    <row r="1543" spans="1:5" ht="12.75">
      <c r="A1543">
        <v>2005</v>
      </c>
      <c r="B1543">
        <v>10</v>
      </c>
      <c r="C1543">
        <v>15</v>
      </c>
      <c r="D1543">
        <v>10</v>
      </c>
      <c r="E1543">
        <v>21</v>
      </c>
    </row>
    <row r="1545" spans="1:6" ht="12.75">
      <c r="A1545">
        <v>158</v>
      </c>
      <c r="B1545">
        <v>1</v>
      </c>
      <c r="C1545">
        <v>3</v>
      </c>
      <c r="D1545">
        <v>28</v>
      </c>
      <c r="E1545" t="s">
        <v>0</v>
      </c>
      <c r="F1545" t="s">
        <v>1</v>
      </c>
    </row>
    <row r="1547" ht="12.75">
      <c r="A1547">
        <v>35</v>
      </c>
    </row>
    <row r="1549" ht="12.75">
      <c r="A1549">
        <v>34</v>
      </c>
    </row>
    <row r="1551" ht="12.75">
      <c r="A1551">
        <v>33</v>
      </c>
    </row>
    <row r="1553" ht="12.75">
      <c r="A1553">
        <v>38</v>
      </c>
    </row>
    <row r="1555" ht="12.75">
      <c r="A1555">
        <v>39</v>
      </c>
    </row>
    <row r="1557" ht="12.75">
      <c r="A1557">
        <v>35</v>
      </c>
    </row>
    <row r="1559" ht="12.75">
      <c r="A1559">
        <v>31</v>
      </c>
    </row>
    <row r="1561" ht="12.75">
      <c r="A1561">
        <v>35</v>
      </c>
    </row>
    <row r="1563" ht="12.75">
      <c r="A1563">
        <v>35</v>
      </c>
    </row>
    <row r="1565" ht="12.75">
      <c r="A1565">
        <v>39</v>
      </c>
    </row>
    <row r="1567" spans="1:6" ht="12.75">
      <c r="A1567" t="s">
        <v>127</v>
      </c>
      <c r="B1567">
        <v>31</v>
      </c>
      <c r="C1567">
        <v>39</v>
      </c>
      <c r="D1567" t="s">
        <v>128</v>
      </c>
      <c r="E1567" t="s">
        <v>129</v>
      </c>
      <c r="F1567" t="s">
        <v>5</v>
      </c>
    </row>
    <row r="1570" spans="1:5" ht="12.75">
      <c r="A1570">
        <v>2005</v>
      </c>
      <c r="B1570">
        <v>10</v>
      </c>
      <c r="C1570">
        <v>15</v>
      </c>
      <c r="D1570">
        <v>10</v>
      </c>
      <c r="E1570">
        <v>32</v>
      </c>
    </row>
    <row r="1572" spans="1:6" ht="12.75">
      <c r="A1572">
        <v>159</v>
      </c>
      <c r="B1572">
        <v>1</v>
      </c>
      <c r="C1572">
        <v>3</v>
      </c>
      <c r="D1572">
        <v>28</v>
      </c>
      <c r="E1572" t="s">
        <v>0</v>
      </c>
      <c r="F1572" t="s">
        <v>1</v>
      </c>
    </row>
    <row r="1574" ht="12.75">
      <c r="A1574">
        <v>44</v>
      </c>
    </row>
    <row r="1576" ht="12.75">
      <c r="A1576">
        <v>41</v>
      </c>
    </row>
    <row r="1578" ht="12.75">
      <c r="A1578">
        <v>45</v>
      </c>
    </row>
    <row r="1580" ht="12.75">
      <c r="A1580">
        <v>37</v>
      </c>
    </row>
    <row r="1582" ht="12.75">
      <c r="A1582">
        <v>41</v>
      </c>
    </row>
    <row r="1584" ht="12.75">
      <c r="A1584">
        <v>40</v>
      </c>
    </row>
    <row r="1586" ht="12.75">
      <c r="A1586">
        <v>41</v>
      </c>
    </row>
    <row r="1588" ht="12.75">
      <c r="A1588">
        <v>39</v>
      </c>
    </row>
    <row r="1590" ht="12.75">
      <c r="A1590">
        <v>43</v>
      </c>
    </row>
    <row r="1592" ht="12.75">
      <c r="A1592">
        <v>40</v>
      </c>
    </row>
    <row r="1594" spans="1:6" ht="12.75">
      <c r="A1594" t="s">
        <v>36</v>
      </c>
      <c r="B1594">
        <v>37</v>
      </c>
      <c r="C1594">
        <v>45</v>
      </c>
      <c r="D1594" t="s">
        <v>40</v>
      </c>
      <c r="E1594" t="s">
        <v>38</v>
      </c>
      <c r="F1594" t="s">
        <v>5</v>
      </c>
    </row>
    <row r="1597" spans="1:5" ht="12.75">
      <c r="A1597">
        <v>2005</v>
      </c>
      <c r="B1597">
        <v>10</v>
      </c>
      <c r="C1597">
        <v>15</v>
      </c>
      <c r="D1597">
        <v>10</v>
      </c>
      <c r="E1597">
        <v>39</v>
      </c>
    </row>
    <row r="1599" spans="1:6" ht="12.75">
      <c r="A1599">
        <v>160</v>
      </c>
      <c r="B1599">
        <v>1</v>
      </c>
      <c r="C1599">
        <v>3</v>
      </c>
      <c r="D1599">
        <v>28</v>
      </c>
      <c r="E1599" t="s">
        <v>0</v>
      </c>
      <c r="F1599" t="s">
        <v>1</v>
      </c>
    </row>
    <row r="1601" ht="12.75">
      <c r="A1601">
        <v>37</v>
      </c>
    </row>
    <row r="1603" ht="12.75">
      <c r="A1603">
        <v>40</v>
      </c>
    </row>
    <row r="1605" ht="12.75">
      <c r="A1605">
        <v>37</v>
      </c>
    </row>
    <row r="1607" ht="12.75">
      <c r="A1607">
        <v>45</v>
      </c>
    </row>
    <row r="1609" ht="12.75">
      <c r="A1609">
        <v>43</v>
      </c>
    </row>
    <row r="1611" ht="12.75">
      <c r="A1611">
        <v>41</v>
      </c>
    </row>
    <row r="1613" ht="12.75">
      <c r="A1613">
        <v>43</v>
      </c>
    </row>
    <row r="1615" ht="12.75">
      <c r="A1615">
        <v>42</v>
      </c>
    </row>
    <row r="1617" ht="12.75">
      <c r="A1617">
        <v>46</v>
      </c>
    </row>
    <row r="1619" ht="12.75">
      <c r="A1619">
        <v>43</v>
      </c>
    </row>
    <row r="1621" spans="1:6" ht="12.75">
      <c r="A1621" t="s">
        <v>41</v>
      </c>
      <c r="B1621">
        <v>37</v>
      </c>
      <c r="C1621">
        <v>46</v>
      </c>
      <c r="D1621" t="s">
        <v>27</v>
      </c>
      <c r="E1621" t="s">
        <v>130</v>
      </c>
      <c r="F1621" t="s">
        <v>5</v>
      </c>
    </row>
    <row r="1624" spans="1:5" ht="12.75">
      <c r="A1624">
        <v>2005</v>
      </c>
      <c r="B1624">
        <v>10</v>
      </c>
      <c r="C1624">
        <v>15</v>
      </c>
      <c r="D1624">
        <v>10</v>
      </c>
      <c r="E1624">
        <v>41</v>
      </c>
    </row>
    <row r="1626" spans="1:6" ht="12.75">
      <c r="A1626">
        <v>161</v>
      </c>
      <c r="B1626">
        <v>5</v>
      </c>
      <c r="C1626">
        <v>3</v>
      </c>
      <c r="D1626">
        <v>28</v>
      </c>
      <c r="E1626" t="s">
        <v>0</v>
      </c>
      <c r="F1626" t="s">
        <v>1</v>
      </c>
    </row>
    <row r="1628" ht="12.75">
      <c r="A1628">
        <v>34</v>
      </c>
    </row>
    <row r="1630" ht="12.75">
      <c r="A1630">
        <v>40</v>
      </c>
    </row>
    <row r="1632" ht="12.75">
      <c r="A1632">
        <v>37</v>
      </c>
    </row>
    <row r="1634" ht="12.75">
      <c r="A1634">
        <v>36</v>
      </c>
    </row>
    <row r="1636" ht="12.75">
      <c r="A1636">
        <v>37</v>
      </c>
    </row>
    <row r="1638" ht="12.75">
      <c r="A1638">
        <v>40</v>
      </c>
    </row>
    <row r="1640" ht="12.75">
      <c r="A1640">
        <v>39</v>
      </c>
    </row>
    <row r="1642" ht="12.75">
      <c r="A1642">
        <v>38</v>
      </c>
    </row>
    <row r="1644" ht="12.75">
      <c r="A1644">
        <v>39</v>
      </c>
    </row>
    <row r="1646" ht="12.75">
      <c r="A1646">
        <v>35</v>
      </c>
    </row>
    <row r="1648" spans="1:6" ht="12.75">
      <c r="A1648" t="s">
        <v>131</v>
      </c>
      <c r="B1648">
        <v>34</v>
      </c>
      <c r="C1648">
        <v>40</v>
      </c>
      <c r="D1648" t="s">
        <v>51</v>
      </c>
      <c r="E1648" t="s">
        <v>132</v>
      </c>
      <c r="F1648" t="s">
        <v>5</v>
      </c>
    </row>
    <row r="1651" spans="1:5" ht="12.75">
      <c r="A1651">
        <v>2005</v>
      </c>
      <c r="B1651">
        <v>10</v>
      </c>
      <c r="C1651">
        <v>15</v>
      </c>
      <c r="D1651">
        <v>10</v>
      </c>
      <c r="E1651">
        <v>42</v>
      </c>
    </row>
    <row r="1653" spans="1:6" ht="12.75">
      <c r="A1653">
        <v>162</v>
      </c>
      <c r="B1653">
        <v>5</v>
      </c>
      <c r="C1653">
        <v>3</v>
      </c>
      <c r="D1653">
        <v>28</v>
      </c>
      <c r="E1653" t="s">
        <v>0</v>
      </c>
      <c r="F1653" t="s">
        <v>1</v>
      </c>
    </row>
    <row r="1655" ht="12.75">
      <c r="A1655">
        <v>29</v>
      </c>
    </row>
    <row r="1657" ht="12.75">
      <c r="A1657">
        <v>32</v>
      </c>
    </row>
    <row r="1659" ht="12.75">
      <c r="A1659">
        <v>29</v>
      </c>
    </row>
    <row r="1661" ht="12.75">
      <c r="A1661">
        <v>32</v>
      </c>
    </row>
    <row r="1663" ht="12.75">
      <c r="A1663">
        <v>30</v>
      </c>
    </row>
    <row r="1665" ht="12.75">
      <c r="A1665">
        <v>28</v>
      </c>
    </row>
    <row r="1667" ht="12.75">
      <c r="A1667">
        <v>25</v>
      </c>
    </row>
    <row r="1669" ht="12.75">
      <c r="A1669">
        <v>27</v>
      </c>
    </row>
    <row r="1671" ht="12.75">
      <c r="A1671">
        <v>26</v>
      </c>
    </row>
    <row r="1673" ht="12.75">
      <c r="A1673">
        <v>33</v>
      </c>
    </row>
    <row r="1675" spans="1:6" ht="12.75">
      <c r="A1675" t="s">
        <v>133</v>
      </c>
      <c r="B1675">
        <v>25</v>
      </c>
      <c r="C1675">
        <v>33</v>
      </c>
      <c r="D1675" t="s">
        <v>3</v>
      </c>
      <c r="E1675" t="s">
        <v>134</v>
      </c>
      <c r="F1675" t="s">
        <v>5</v>
      </c>
    </row>
    <row r="1678" spans="1:5" ht="12.75">
      <c r="A1678">
        <v>2005</v>
      </c>
      <c r="B1678">
        <v>10</v>
      </c>
      <c r="C1678">
        <v>15</v>
      </c>
      <c r="D1678">
        <v>10</v>
      </c>
      <c r="E1678">
        <v>43</v>
      </c>
    </row>
    <row r="1680" spans="1:6" ht="12.75">
      <c r="A1680">
        <v>163</v>
      </c>
      <c r="B1680">
        <v>5</v>
      </c>
      <c r="C1680">
        <v>3</v>
      </c>
      <c r="D1680">
        <v>28</v>
      </c>
      <c r="E1680" t="s">
        <v>0</v>
      </c>
      <c r="F1680" t="s">
        <v>1</v>
      </c>
    </row>
    <row r="1682" ht="12.75">
      <c r="A1682">
        <v>24</v>
      </c>
    </row>
    <row r="1684" ht="12.75">
      <c r="A1684">
        <v>22</v>
      </c>
    </row>
    <row r="1686" ht="12.75">
      <c r="A1686">
        <v>22</v>
      </c>
    </row>
    <row r="1688" ht="12.75">
      <c r="A1688">
        <v>21</v>
      </c>
    </row>
    <row r="1690" ht="12.75">
      <c r="A1690">
        <v>22</v>
      </c>
    </row>
    <row r="1692" ht="12.75">
      <c r="A1692">
        <v>22</v>
      </c>
    </row>
    <row r="1694" ht="12.75">
      <c r="A1694">
        <v>22</v>
      </c>
    </row>
    <row r="1696" ht="12.75">
      <c r="A1696">
        <v>23</v>
      </c>
    </row>
    <row r="1698" ht="12.75">
      <c r="A1698">
        <v>22</v>
      </c>
    </row>
    <row r="1700" ht="12.75">
      <c r="A1700">
        <v>23</v>
      </c>
    </row>
    <row r="1702" spans="1:6" ht="12.75">
      <c r="A1702" t="s">
        <v>50</v>
      </c>
      <c r="B1702">
        <v>21</v>
      </c>
      <c r="C1702">
        <v>24</v>
      </c>
      <c r="D1702" t="s">
        <v>135</v>
      </c>
      <c r="E1702" t="s">
        <v>52</v>
      </c>
      <c r="F1702" t="s">
        <v>5</v>
      </c>
    </row>
    <row r="1705" spans="1:5" ht="12.75">
      <c r="A1705">
        <v>2005</v>
      </c>
      <c r="B1705">
        <v>10</v>
      </c>
      <c r="C1705">
        <v>15</v>
      </c>
      <c r="D1705">
        <v>10</v>
      </c>
      <c r="E1705">
        <v>44</v>
      </c>
    </row>
    <row r="1707" spans="1:6" ht="12.75">
      <c r="A1707">
        <v>164</v>
      </c>
      <c r="B1707">
        <v>5</v>
      </c>
      <c r="C1707">
        <v>3</v>
      </c>
      <c r="D1707">
        <v>28</v>
      </c>
      <c r="E1707" t="s">
        <v>0</v>
      </c>
      <c r="F1707" t="s">
        <v>1</v>
      </c>
    </row>
    <row r="1709" ht="12.75">
      <c r="A1709">
        <v>20</v>
      </c>
    </row>
    <row r="1711" ht="12.75">
      <c r="A1711">
        <v>24</v>
      </c>
    </row>
    <row r="1713" ht="12.75">
      <c r="A1713">
        <v>27</v>
      </c>
    </row>
    <row r="1715" ht="12.75">
      <c r="A1715">
        <v>22</v>
      </c>
    </row>
    <row r="1717" ht="12.75">
      <c r="A1717">
        <v>26</v>
      </c>
    </row>
    <row r="1719" ht="12.75">
      <c r="A1719">
        <v>24</v>
      </c>
    </row>
    <row r="1721" ht="12.75">
      <c r="A1721">
        <v>23</v>
      </c>
    </row>
    <row r="1723" ht="12.75">
      <c r="A1723">
        <v>23</v>
      </c>
    </row>
    <row r="1725" ht="12.75">
      <c r="A1725">
        <v>24</v>
      </c>
    </row>
    <row r="1727" ht="12.75">
      <c r="A1727">
        <v>26</v>
      </c>
    </row>
    <row r="1729" spans="1:6" ht="12.75">
      <c r="A1729" t="s">
        <v>121</v>
      </c>
      <c r="B1729">
        <v>20</v>
      </c>
      <c r="C1729">
        <v>27</v>
      </c>
      <c r="D1729" t="s">
        <v>51</v>
      </c>
      <c r="E1729" t="s">
        <v>122</v>
      </c>
      <c r="F1729" t="s">
        <v>5</v>
      </c>
    </row>
    <row r="1732" spans="1:5" ht="12.75">
      <c r="A1732">
        <v>2005</v>
      </c>
      <c r="B1732">
        <v>10</v>
      </c>
      <c r="C1732">
        <v>15</v>
      </c>
      <c r="D1732">
        <v>10</v>
      </c>
      <c r="E1732">
        <v>45</v>
      </c>
    </row>
    <row r="1734" spans="1:6" ht="12.75">
      <c r="A1734">
        <v>165</v>
      </c>
      <c r="B1734">
        <v>5</v>
      </c>
      <c r="C1734">
        <v>3</v>
      </c>
      <c r="D1734">
        <v>28</v>
      </c>
      <c r="E1734" t="s">
        <v>0</v>
      </c>
      <c r="F1734" t="s">
        <v>1</v>
      </c>
    </row>
    <row r="1736" ht="12.75">
      <c r="A1736">
        <v>32</v>
      </c>
    </row>
    <row r="1738" ht="12.75">
      <c r="A1738">
        <v>31</v>
      </c>
    </row>
    <row r="1740" ht="12.75">
      <c r="A1740">
        <v>32</v>
      </c>
    </row>
    <row r="1742" ht="12.75">
      <c r="A1742">
        <v>28</v>
      </c>
    </row>
    <row r="1744" ht="12.75">
      <c r="A1744">
        <v>31</v>
      </c>
    </row>
    <row r="1746" ht="12.75">
      <c r="A1746">
        <v>31</v>
      </c>
    </row>
    <row r="1748" ht="12.75">
      <c r="A1748">
        <v>32</v>
      </c>
    </row>
    <row r="1750" ht="12.75">
      <c r="A1750">
        <v>34</v>
      </c>
    </row>
    <row r="1752" ht="12.75">
      <c r="A1752">
        <v>36</v>
      </c>
    </row>
    <row r="1754" ht="12.75">
      <c r="A1754">
        <v>30</v>
      </c>
    </row>
    <row r="1756" spans="1:6" ht="12.75">
      <c r="A1756" t="s">
        <v>136</v>
      </c>
      <c r="B1756">
        <v>28</v>
      </c>
      <c r="C1756">
        <v>36</v>
      </c>
      <c r="D1756" t="s">
        <v>123</v>
      </c>
      <c r="E1756" t="s">
        <v>137</v>
      </c>
      <c r="F1756" t="s">
        <v>5</v>
      </c>
    </row>
    <row r="1759" spans="1:5" ht="12.75">
      <c r="A1759">
        <v>2005</v>
      </c>
      <c r="B1759">
        <v>10</v>
      </c>
      <c r="C1759">
        <v>15</v>
      </c>
      <c r="D1759">
        <v>10</v>
      </c>
      <c r="E1759">
        <v>46</v>
      </c>
    </row>
    <row r="1761" spans="1:6" ht="12.75">
      <c r="A1761">
        <v>166</v>
      </c>
      <c r="B1761">
        <v>5</v>
      </c>
      <c r="C1761">
        <v>3</v>
      </c>
      <c r="D1761">
        <v>28</v>
      </c>
      <c r="E1761" t="s">
        <v>0</v>
      </c>
      <c r="F1761" t="s">
        <v>1</v>
      </c>
    </row>
    <row r="1763" ht="12.75">
      <c r="A1763">
        <v>21</v>
      </c>
    </row>
    <row r="1765" ht="12.75">
      <c r="A1765">
        <v>25</v>
      </c>
    </row>
    <row r="1767" ht="12.75">
      <c r="A1767">
        <v>26</v>
      </c>
    </row>
    <row r="1769" ht="12.75">
      <c r="A1769">
        <v>26</v>
      </c>
    </row>
    <row r="1771" ht="12.75">
      <c r="A1771">
        <v>21</v>
      </c>
    </row>
    <row r="1773" ht="12.75">
      <c r="A1773">
        <v>21</v>
      </c>
    </row>
    <row r="1775" ht="12.75">
      <c r="A1775">
        <v>28</v>
      </c>
    </row>
    <row r="1777" ht="12.75">
      <c r="A1777">
        <v>24</v>
      </c>
    </row>
    <row r="1779" ht="12.75">
      <c r="A1779">
        <v>24</v>
      </c>
    </row>
    <row r="1781" ht="12.75">
      <c r="A1781">
        <v>21</v>
      </c>
    </row>
    <row r="1783" spans="1:6" ht="12.75">
      <c r="A1783" t="s">
        <v>138</v>
      </c>
      <c r="B1783">
        <v>21</v>
      </c>
      <c r="C1783">
        <v>28</v>
      </c>
      <c r="D1783" t="s">
        <v>128</v>
      </c>
      <c r="E1783" t="s">
        <v>139</v>
      </c>
      <c r="F1783" t="s">
        <v>5</v>
      </c>
    </row>
    <row r="1786" spans="1:5" ht="12.75">
      <c r="A1786">
        <v>2005</v>
      </c>
      <c r="B1786">
        <v>10</v>
      </c>
      <c r="C1786">
        <v>15</v>
      </c>
      <c r="D1786">
        <v>10</v>
      </c>
      <c r="E1786">
        <v>47</v>
      </c>
    </row>
    <row r="1788" spans="1:6" ht="12.75">
      <c r="A1788">
        <v>167</v>
      </c>
      <c r="B1788">
        <v>5</v>
      </c>
      <c r="C1788">
        <v>3</v>
      </c>
      <c r="D1788">
        <v>28</v>
      </c>
      <c r="E1788" t="s">
        <v>0</v>
      </c>
      <c r="F1788" t="s">
        <v>1</v>
      </c>
    </row>
    <row r="1790" ht="12.75">
      <c r="A1790">
        <v>31</v>
      </c>
    </row>
    <row r="1792" ht="12.75">
      <c r="A1792">
        <v>31</v>
      </c>
    </row>
    <row r="1794" ht="12.75">
      <c r="A1794">
        <v>31</v>
      </c>
    </row>
    <row r="1796" ht="12.75">
      <c r="A1796">
        <v>33</v>
      </c>
    </row>
    <row r="1798" ht="12.75">
      <c r="A1798">
        <v>27</v>
      </c>
    </row>
    <row r="1800" ht="12.75">
      <c r="A1800">
        <v>32</v>
      </c>
    </row>
    <row r="1802" ht="12.75">
      <c r="A1802">
        <v>28</v>
      </c>
    </row>
    <row r="1804" ht="12.75">
      <c r="A1804">
        <v>28</v>
      </c>
    </row>
    <row r="1806" ht="12.75">
      <c r="A1806">
        <v>32</v>
      </c>
    </row>
    <row r="1808" ht="12.75">
      <c r="A1808">
        <v>34</v>
      </c>
    </row>
    <row r="1810" spans="1:6" ht="12.75">
      <c r="A1810" t="s">
        <v>59</v>
      </c>
      <c r="B1810">
        <v>27</v>
      </c>
      <c r="C1810">
        <v>34</v>
      </c>
      <c r="D1810" t="s">
        <v>92</v>
      </c>
      <c r="E1810" t="s">
        <v>140</v>
      </c>
      <c r="F1810" t="s">
        <v>5</v>
      </c>
    </row>
    <row r="1813" spans="1:5" ht="12.75">
      <c r="A1813">
        <v>2005</v>
      </c>
      <c r="B1813">
        <v>10</v>
      </c>
      <c r="C1813">
        <v>15</v>
      </c>
      <c r="D1813">
        <v>11</v>
      </c>
      <c r="E1813">
        <v>11</v>
      </c>
    </row>
    <row r="1815" spans="1:6" ht="12.75">
      <c r="A1815">
        <v>168</v>
      </c>
      <c r="B1815">
        <v>1</v>
      </c>
      <c r="C1815">
        <v>3</v>
      </c>
      <c r="D1815">
        <v>28</v>
      </c>
      <c r="E1815" t="s">
        <v>0</v>
      </c>
      <c r="F1815" t="s">
        <v>1</v>
      </c>
    </row>
    <row r="1817" ht="12.75">
      <c r="A1817">
        <v>37</v>
      </c>
    </row>
    <row r="1819" ht="12.75">
      <c r="A1819">
        <v>37</v>
      </c>
    </row>
    <row r="1821" ht="12.75">
      <c r="A1821">
        <v>31</v>
      </c>
    </row>
    <row r="1823" ht="12.75">
      <c r="A1823">
        <v>27</v>
      </c>
    </row>
    <row r="1825" ht="12.75">
      <c r="A1825">
        <v>32</v>
      </c>
    </row>
    <row r="1827" ht="12.75">
      <c r="A1827">
        <v>28</v>
      </c>
    </row>
    <row r="1829" ht="12.75">
      <c r="A1829">
        <v>36</v>
      </c>
    </row>
    <row r="1831" ht="12.75">
      <c r="A1831">
        <v>35</v>
      </c>
    </row>
    <row r="1833" ht="12.75">
      <c r="A1833">
        <v>33</v>
      </c>
    </row>
    <row r="1835" ht="12.75">
      <c r="A1835">
        <v>34</v>
      </c>
    </row>
    <row r="1837" spans="1:6" ht="12.75">
      <c r="A1837" t="s">
        <v>141</v>
      </c>
      <c r="B1837">
        <v>27</v>
      </c>
      <c r="C1837">
        <v>37</v>
      </c>
      <c r="D1837" t="s">
        <v>120</v>
      </c>
      <c r="E1837" t="s">
        <v>142</v>
      </c>
      <c r="F1837" t="s">
        <v>5</v>
      </c>
    </row>
    <row r="1840" spans="1:5" ht="12.75">
      <c r="A1840">
        <v>2005</v>
      </c>
      <c r="B1840">
        <v>10</v>
      </c>
      <c r="C1840">
        <v>15</v>
      </c>
      <c r="D1840">
        <v>11</v>
      </c>
      <c r="E1840">
        <v>11</v>
      </c>
    </row>
    <row r="1842" spans="1:6" ht="12.75">
      <c r="A1842">
        <v>169</v>
      </c>
      <c r="B1842">
        <v>1</v>
      </c>
      <c r="C1842">
        <v>3</v>
      </c>
      <c r="D1842">
        <v>28</v>
      </c>
      <c r="E1842" t="s">
        <v>0</v>
      </c>
      <c r="F1842" t="s">
        <v>1</v>
      </c>
    </row>
    <row r="1844" ht="12.75">
      <c r="A1844">
        <v>35</v>
      </c>
    </row>
    <row r="1846" ht="12.75">
      <c r="A1846">
        <v>34</v>
      </c>
    </row>
    <row r="1848" ht="12.75">
      <c r="A1848">
        <v>30</v>
      </c>
    </row>
    <row r="1850" ht="12.75">
      <c r="A1850">
        <v>27</v>
      </c>
    </row>
    <row r="1852" ht="12.75">
      <c r="A1852">
        <v>26</v>
      </c>
    </row>
    <row r="1854" ht="12.75">
      <c r="A1854">
        <v>30</v>
      </c>
    </row>
    <row r="1856" ht="12.75">
      <c r="A1856">
        <v>33</v>
      </c>
    </row>
    <row r="1858" ht="12.75">
      <c r="A1858">
        <v>31</v>
      </c>
    </row>
    <row r="1860" ht="12.75">
      <c r="A1860">
        <v>33</v>
      </c>
    </row>
    <row r="1862" ht="12.75">
      <c r="A1862">
        <v>30</v>
      </c>
    </row>
    <row r="1864" spans="1:6" ht="12.75">
      <c r="A1864" t="s">
        <v>65</v>
      </c>
      <c r="B1864">
        <v>26</v>
      </c>
      <c r="C1864">
        <v>35</v>
      </c>
      <c r="D1864" t="s">
        <v>16</v>
      </c>
      <c r="E1864" t="s">
        <v>66</v>
      </c>
      <c r="F1864" t="s">
        <v>5</v>
      </c>
    </row>
    <row r="1867" spans="1:5" ht="12.75">
      <c r="A1867">
        <v>2005</v>
      </c>
      <c r="B1867">
        <v>10</v>
      </c>
      <c r="C1867">
        <v>15</v>
      </c>
      <c r="D1867">
        <v>11</v>
      </c>
      <c r="E1867">
        <v>19</v>
      </c>
    </row>
    <row r="1869" spans="1:6" ht="12.75">
      <c r="A1869">
        <v>170</v>
      </c>
      <c r="B1869">
        <v>1</v>
      </c>
      <c r="C1869">
        <v>3</v>
      </c>
      <c r="D1869">
        <v>28</v>
      </c>
      <c r="E1869" t="s">
        <v>0</v>
      </c>
      <c r="F1869" t="s">
        <v>1</v>
      </c>
    </row>
    <row r="1871" ht="12.75">
      <c r="A1871">
        <v>42</v>
      </c>
    </row>
    <row r="1873" ht="12.75">
      <c r="A1873">
        <v>42</v>
      </c>
    </row>
    <row r="1875" ht="12.75">
      <c r="A1875">
        <v>40</v>
      </c>
    </row>
    <row r="1877" ht="12.75">
      <c r="A1877">
        <v>41</v>
      </c>
    </row>
    <row r="1879" ht="12.75">
      <c r="A1879">
        <v>39</v>
      </c>
    </row>
    <row r="1881" ht="12.75">
      <c r="A1881">
        <v>41</v>
      </c>
    </row>
    <row r="1883" ht="12.75">
      <c r="A1883">
        <v>44</v>
      </c>
    </row>
    <row r="1885" ht="12.75">
      <c r="A1885">
        <v>48</v>
      </c>
    </row>
    <row r="1887" ht="12.75">
      <c r="A1887">
        <v>43</v>
      </c>
    </row>
    <row r="1889" ht="12.75">
      <c r="A1889">
        <v>43</v>
      </c>
    </row>
    <row r="1891" spans="1:6" ht="12.75">
      <c r="A1891" t="s">
        <v>143</v>
      </c>
      <c r="B1891">
        <v>39</v>
      </c>
      <c r="C1891">
        <v>48</v>
      </c>
      <c r="D1891" t="s">
        <v>19</v>
      </c>
      <c r="E1891" t="s">
        <v>144</v>
      </c>
      <c r="F1891" t="s">
        <v>5</v>
      </c>
    </row>
    <row r="1894" spans="1:5" ht="12.75">
      <c r="A1894">
        <v>2005</v>
      </c>
      <c r="B1894">
        <v>10</v>
      </c>
      <c r="C1894">
        <v>15</v>
      </c>
      <c r="D1894">
        <v>11</v>
      </c>
      <c r="E1894">
        <v>20</v>
      </c>
    </row>
    <row r="1896" spans="1:6" ht="12.75">
      <c r="A1896">
        <v>171</v>
      </c>
      <c r="B1896">
        <v>1</v>
      </c>
      <c r="C1896">
        <v>3</v>
      </c>
      <c r="D1896">
        <v>28</v>
      </c>
      <c r="E1896" t="s">
        <v>0</v>
      </c>
      <c r="F1896" t="s">
        <v>1</v>
      </c>
    </row>
    <row r="1898" ht="12.75">
      <c r="A1898">
        <v>40</v>
      </c>
    </row>
    <row r="1900" ht="12.75">
      <c r="A1900">
        <v>42</v>
      </c>
    </row>
    <row r="1902" ht="12.75">
      <c r="A1902">
        <v>46</v>
      </c>
    </row>
    <row r="1904" ht="12.75">
      <c r="A1904">
        <v>42</v>
      </c>
    </row>
    <row r="1906" ht="12.75">
      <c r="A1906">
        <v>39</v>
      </c>
    </row>
    <row r="1908" ht="12.75">
      <c r="A1908">
        <v>42</v>
      </c>
    </row>
    <row r="1910" ht="12.75">
      <c r="A1910">
        <v>46</v>
      </c>
    </row>
    <row r="1912" ht="12.75">
      <c r="A1912">
        <v>41</v>
      </c>
    </row>
    <row r="1914" ht="12.75">
      <c r="A1914">
        <v>35</v>
      </c>
    </row>
    <row r="1916" ht="12.75">
      <c r="A1916">
        <v>39</v>
      </c>
    </row>
    <row r="1918" spans="1:6" ht="12.75">
      <c r="A1918" t="s">
        <v>145</v>
      </c>
      <c r="B1918">
        <v>35</v>
      </c>
      <c r="C1918">
        <v>46</v>
      </c>
      <c r="D1918" t="s">
        <v>146</v>
      </c>
      <c r="E1918" t="s">
        <v>147</v>
      </c>
      <c r="F1918" t="s">
        <v>5</v>
      </c>
    </row>
    <row r="1921" spans="1:5" ht="12.75">
      <c r="A1921">
        <v>2005</v>
      </c>
      <c r="B1921">
        <v>10</v>
      </c>
      <c r="C1921">
        <v>15</v>
      </c>
      <c r="D1921">
        <v>11</v>
      </c>
      <c r="E1921">
        <v>21</v>
      </c>
    </row>
    <row r="1923" spans="1:6" ht="12.75">
      <c r="A1923">
        <v>172</v>
      </c>
      <c r="B1923">
        <v>1</v>
      </c>
      <c r="C1923">
        <v>3</v>
      </c>
      <c r="D1923">
        <v>28</v>
      </c>
      <c r="E1923" t="s">
        <v>0</v>
      </c>
      <c r="F1923" t="s">
        <v>1</v>
      </c>
    </row>
    <row r="1925" ht="12.75">
      <c r="A1925">
        <v>33</v>
      </c>
    </row>
    <row r="1927" ht="12.75">
      <c r="A1927">
        <v>36</v>
      </c>
    </row>
    <row r="1929" ht="12.75">
      <c r="A1929">
        <v>35</v>
      </c>
    </row>
    <row r="1931" ht="12.75">
      <c r="A1931">
        <v>33</v>
      </c>
    </row>
    <row r="1933" ht="12.75">
      <c r="A1933">
        <v>32</v>
      </c>
    </row>
    <row r="1935" ht="12.75">
      <c r="A1935">
        <v>31</v>
      </c>
    </row>
    <row r="1937" ht="12.75">
      <c r="A1937">
        <v>39</v>
      </c>
    </row>
    <row r="1939" ht="12.75">
      <c r="A1939">
        <v>32</v>
      </c>
    </row>
    <row r="1941" ht="12.75">
      <c r="A1941">
        <v>33</v>
      </c>
    </row>
    <row r="1943" ht="12.75">
      <c r="A1943">
        <v>34</v>
      </c>
    </row>
    <row r="1945" spans="1:6" ht="12.75">
      <c r="A1945" t="s">
        <v>56</v>
      </c>
      <c r="B1945">
        <v>31</v>
      </c>
      <c r="C1945">
        <v>39</v>
      </c>
      <c r="D1945" t="s">
        <v>92</v>
      </c>
      <c r="E1945" t="s">
        <v>57</v>
      </c>
      <c r="F1945" t="s">
        <v>5</v>
      </c>
    </row>
    <row r="1948" spans="1:5" ht="12.75">
      <c r="A1948">
        <v>2005</v>
      </c>
      <c r="B1948">
        <v>10</v>
      </c>
      <c r="C1948">
        <v>15</v>
      </c>
      <c r="D1948">
        <v>11</v>
      </c>
      <c r="E1948">
        <v>22</v>
      </c>
    </row>
    <row r="1950" spans="1:6" ht="12.75">
      <c r="A1950">
        <v>173</v>
      </c>
      <c r="B1950">
        <v>3</v>
      </c>
      <c r="C1950">
        <v>3</v>
      </c>
      <c r="D1950">
        <v>28</v>
      </c>
      <c r="E1950" t="s">
        <v>0</v>
      </c>
      <c r="F1950" t="s">
        <v>1</v>
      </c>
    </row>
    <row r="1952" ht="12.75">
      <c r="A1952">
        <v>37</v>
      </c>
    </row>
    <row r="1954" ht="12.75">
      <c r="A1954">
        <v>40</v>
      </c>
    </row>
    <row r="1956" ht="12.75">
      <c r="A1956">
        <v>38</v>
      </c>
    </row>
    <row r="1958" ht="12.75">
      <c r="A1958">
        <v>41</v>
      </c>
    </row>
    <row r="1960" ht="12.75">
      <c r="A1960">
        <v>42</v>
      </c>
    </row>
    <row r="1962" ht="12.75">
      <c r="A1962">
        <v>45</v>
      </c>
    </row>
    <row r="1964" ht="12.75">
      <c r="A1964">
        <v>43</v>
      </c>
    </row>
    <row r="1966" ht="12.75">
      <c r="A1966">
        <v>45</v>
      </c>
    </row>
    <row r="1968" ht="12.75">
      <c r="A1968">
        <v>42</v>
      </c>
    </row>
    <row r="1970" ht="12.75">
      <c r="A1970">
        <v>41</v>
      </c>
    </row>
    <row r="1972" spans="1:6" ht="12.75">
      <c r="A1972" t="s">
        <v>14</v>
      </c>
      <c r="B1972">
        <v>37</v>
      </c>
      <c r="C1972">
        <v>45</v>
      </c>
      <c r="D1972" t="s">
        <v>128</v>
      </c>
      <c r="E1972" t="s">
        <v>148</v>
      </c>
      <c r="F1972" t="s">
        <v>5</v>
      </c>
    </row>
    <row r="1975" spans="1:5" ht="12.75">
      <c r="A1975">
        <v>2005</v>
      </c>
      <c r="B1975">
        <v>10</v>
      </c>
      <c r="C1975">
        <v>19</v>
      </c>
      <c r="D1975">
        <v>10</v>
      </c>
      <c r="E1975">
        <v>43</v>
      </c>
    </row>
    <row r="1977" spans="1:6" ht="12.75">
      <c r="A1977">
        <v>1001</v>
      </c>
      <c r="B1977">
        <v>3</v>
      </c>
      <c r="C1977">
        <v>3</v>
      </c>
      <c r="D1977">
        <v>28</v>
      </c>
      <c r="E1977" t="s">
        <v>0</v>
      </c>
      <c r="F1977" t="s">
        <v>1</v>
      </c>
    </row>
    <row r="1979" ht="12.75">
      <c r="A1979">
        <v>60</v>
      </c>
    </row>
    <row r="1981" ht="12.75">
      <c r="A1981">
        <v>56</v>
      </c>
    </row>
    <row r="1983" ht="12.75">
      <c r="A1983">
        <v>52</v>
      </c>
    </row>
    <row r="1985" ht="12.75">
      <c r="A1985">
        <v>60</v>
      </c>
    </row>
    <row r="1987" ht="12.75">
      <c r="A1987">
        <v>62</v>
      </c>
    </row>
    <row r="1989" ht="12.75">
      <c r="A1989">
        <v>59</v>
      </c>
    </row>
    <row r="1991" ht="12.75">
      <c r="A1991">
        <v>56</v>
      </c>
    </row>
    <row r="1993" ht="12.75">
      <c r="A1993">
        <v>54</v>
      </c>
    </row>
    <row r="1995" ht="12.75">
      <c r="A1995">
        <v>55</v>
      </c>
    </row>
    <row r="1997" ht="12.75">
      <c r="A1997">
        <v>51</v>
      </c>
    </row>
    <row r="1999" spans="1:6" ht="12.75">
      <c r="A1999" t="s">
        <v>149</v>
      </c>
      <c r="B1999">
        <v>51</v>
      </c>
      <c r="C1999">
        <v>62</v>
      </c>
      <c r="D1999" t="s">
        <v>37</v>
      </c>
      <c r="E1999" t="s">
        <v>150</v>
      </c>
      <c r="F1999" t="s">
        <v>5</v>
      </c>
    </row>
    <row r="2002" spans="1:5" ht="12.75">
      <c r="A2002">
        <v>2005</v>
      </c>
      <c r="B2002">
        <v>10</v>
      </c>
      <c r="C2002">
        <v>19</v>
      </c>
      <c r="D2002">
        <v>10</v>
      </c>
      <c r="E2002">
        <v>46</v>
      </c>
    </row>
    <row r="2004" spans="1:6" ht="12.75">
      <c r="A2004">
        <v>1002</v>
      </c>
      <c r="B2004">
        <v>3</v>
      </c>
      <c r="C2004">
        <v>3</v>
      </c>
      <c r="D2004">
        <v>28</v>
      </c>
      <c r="E2004" t="s">
        <v>0</v>
      </c>
      <c r="F2004" t="s">
        <v>1</v>
      </c>
    </row>
    <row r="2006" ht="12.75">
      <c r="A2006">
        <v>58</v>
      </c>
    </row>
    <row r="2008" ht="12.75">
      <c r="A2008">
        <v>56</v>
      </c>
    </row>
    <row r="2010" ht="12.75">
      <c r="A2010">
        <v>57</v>
      </c>
    </row>
    <row r="2012" ht="12.75">
      <c r="A2012">
        <v>58</v>
      </c>
    </row>
    <row r="2014" ht="12.75">
      <c r="A2014">
        <v>60</v>
      </c>
    </row>
    <row r="2016" ht="12.75">
      <c r="A2016">
        <v>61</v>
      </c>
    </row>
    <row r="2018" ht="12.75">
      <c r="A2018">
        <v>52</v>
      </c>
    </row>
    <row r="2020" ht="12.75">
      <c r="A2020">
        <v>60</v>
      </c>
    </row>
    <row r="2022" ht="12.75">
      <c r="A2022">
        <v>58</v>
      </c>
    </row>
    <row r="2024" ht="12.75">
      <c r="A2024">
        <v>58</v>
      </c>
    </row>
    <row r="2026" spans="1:6" ht="12.75">
      <c r="A2026" t="s">
        <v>151</v>
      </c>
      <c r="B2026">
        <v>52</v>
      </c>
      <c r="C2026">
        <v>61</v>
      </c>
      <c r="D2026" t="s">
        <v>19</v>
      </c>
      <c r="E2026" t="s">
        <v>152</v>
      </c>
      <c r="F2026" t="s">
        <v>5</v>
      </c>
    </row>
    <row r="2029" spans="1:5" ht="12.75">
      <c r="A2029">
        <v>2005</v>
      </c>
      <c r="B2029">
        <v>10</v>
      </c>
      <c r="C2029">
        <v>19</v>
      </c>
      <c r="D2029">
        <v>10</v>
      </c>
      <c r="E2029">
        <v>48</v>
      </c>
    </row>
    <row r="2031" spans="1:6" ht="12.75">
      <c r="A2031">
        <v>1003</v>
      </c>
      <c r="B2031">
        <v>3</v>
      </c>
      <c r="C2031">
        <v>3</v>
      </c>
      <c r="D2031">
        <v>28</v>
      </c>
      <c r="E2031" t="s">
        <v>0</v>
      </c>
      <c r="F2031" t="s">
        <v>1</v>
      </c>
    </row>
    <row r="2033" ht="12.75">
      <c r="A2033">
        <v>47</v>
      </c>
    </row>
    <row r="2035" ht="12.75">
      <c r="A2035">
        <v>60</v>
      </c>
    </row>
    <row r="2037" ht="12.75">
      <c r="A2037">
        <v>61</v>
      </c>
    </row>
    <row r="2039" ht="12.75">
      <c r="A2039">
        <v>61</v>
      </c>
    </row>
    <row r="2041" ht="12.75">
      <c r="A2041">
        <v>59</v>
      </c>
    </row>
    <row r="2043" ht="12.75">
      <c r="A2043">
        <v>57</v>
      </c>
    </row>
    <row r="2045" ht="12.75">
      <c r="A2045">
        <v>56</v>
      </c>
    </row>
    <row r="2047" ht="12.75">
      <c r="A2047">
        <v>53</v>
      </c>
    </row>
    <row r="2049" ht="12.75">
      <c r="A2049">
        <v>60</v>
      </c>
    </row>
    <row r="2051" ht="12.75">
      <c r="A2051">
        <v>61</v>
      </c>
    </row>
    <row r="2053" spans="1:6" ht="12.75">
      <c r="A2053" t="s">
        <v>153</v>
      </c>
      <c r="B2053">
        <v>47</v>
      </c>
      <c r="C2053">
        <v>61</v>
      </c>
      <c r="D2053" t="s">
        <v>7</v>
      </c>
      <c r="E2053" t="s">
        <v>154</v>
      </c>
      <c r="F2053" t="s">
        <v>5</v>
      </c>
    </row>
    <row r="2056" spans="1:5" ht="12.75">
      <c r="A2056">
        <v>2005</v>
      </c>
      <c r="B2056">
        <v>10</v>
      </c>
      <c r="C2056">
        <v>19</v>
      </c>
      <c r="D2056">
        <v>10</v>
      </c>
      <c r="E2056">
        <v>50</v>
      </c>
    </row>
    <row r="2058" spans="1:6" ht="12.75">
      <c r="A2058">
        <v>1004</v>
      </c>
      <c r="B2058">
        <v>3</v>
      </c>
      <c r="C2058">
        <v>3</v>
      </c>
      <c r="D2058">
        <v>28</v>
      </c>
      <c r="E2058" t="s">
        <v>0</v>
      </c>
      <c r="F2058" t="s">
        <v>1</v>
      </c>
    </row>
    <row r="2060" ht="12.75">
      <c r="A2060">
        <v>58</v>
      </c>
    </row>
    <row r="2062" ht="12.75">
      <c r="A2062">
        <v>56</v>
      </c>
    </row>
    <row r="2064" ht="12.75">
      <c r="A2064">
        <v>56</v>
      </c>
    </row>
    <row r="2066" ht="12.75">
      <c r="A2066">
        <v>58</v>
      </c>
    </row>
    <row r="2068" ht="12.75">
      <c r="A2068">
        <v>61</v>
      </c>
    </row>
    <row r="2070" ht="12.75">
      <c r="A2070">
        <v>59</v>
      </c>
    </row>
    <row r="2072" ht="12.75">
      <c r="A2072">
        <v>61</v>
      </c>
    </row>
    <row r="2074" ht="12.75">
      <c r="A2074">
        <v>63</v>
      </c>
    </row>
    <row r="2076" ht="12.75">
      <c r="A2076">
        <v>59</v>
      </c>
    </row>
    <row r="2078" ht="12.75">
      <c r="A2078">
        <v>58</v>
      </c>
    </row>
    <row r="2080" spans="1:6" ht="12.75">
      <c r="A2080" t="s">
        <v>155</v>
      </c>
      <c r="B2080">
        <v>56</v>
      </c>
      <c r="C2080">
        <v>63</v>
      </c>
      <c r="D2080" t="s">
        <v>123</v>
      </c>
      <c r="E2080" t="s">
        <v>15</v>
      </c>
      <c r="F2080" t="s">
        <v>5</v>
      </c>
    </row>
    <row r="2083" spans="1:5" ht="12.75">
      <c r="A2083">
        <v>2005</v>
      </c>
      <c r="B2083">
        <v>10</v>
      </c>
      <c r="C2083">
        <v>19</v>
      </c>
      <c r="D2083">
        <v>10</v>
      </c>
      <c r="E2083">
        <v>51</v>
      </c>
    </row>
    <row r="2085" spans="1:6" ht="12.75">
      <c r="A2085">
        <v>1005</v>
      </c>
      <c r="B2085">
        <v>3</v>
      </c>
      <c r="C2085">
        <v>3</v>
      </c>
      <c r="D2085">
        <v>28</v>
      </c>
      <c r="E2085" t="s">
        <v>0</v>
      </c>
      <c r="F2085" t="s">
        <v>1</v>
      </c>
    </row>
    <row r="2087" ht="12.75">
      <c r="A2087">
        <v>59</v>
      </c>
    </row>
    <row r="2089" ht="12.75">
      <c r="A2089">
        <v>58</v>
      </c>
    </row>
    <row r="2091" ht="12.75">
      <c r="A2091">
        <v>58</v>
      </c>
    </row>
    <row r="2093" ht="12.75">
      <c r="A2093">
        <v>58</v>
      </c>
    </row>
    <row r="2095" ht="12.75">
      <c r="A2095">
        <v>55</v>
      </c>
    </row>
    <row r="2097" ht="12.75">
      <c r="A2097">
        <v>58</v>
      </c>
    </row>
    <row r="2099" ht="12.75">
      <c r="A2099">
        <v>63</v>
      </c>
    </row>
    <row r="2101" ht="12.75">
      <c r="A2101">
        <v>48</v>
      </c>
    </row>
    <row r="2103" ht="12.75">
      <c r="A2103">
        <v>56</v>
      </c>
    </row>
    <row r="2105" ht="12.75">
      <c r="A2105">
        <v>52</v>
      </c>
    </row>
    <row r="2107" spans="1:6" ht="12.75">
      <c r="A2107" t="s">
        <v>149</v>
      </c>
      <c r="B2107">
        <v>48</v>
      </c>
      <c r="C2107">
        <v>63</v>
      </c>
      <c r="D2107" t="s">
        <v>32</v>
      </c>
      <c r="E2107" t="s">
        <v>150</v>
      </c>
      <c r="F2107" t="s">
        <v>5</v>
      </c>
    </row>
    <row r="2110" spans="1:5" ht="12.75">
      <c r="A2110">
        <v>2005</v>
      </c>
      <c r="B2110">
        <v>10</v>
      </c>
      <c r="C2110">
        <v>19</v>
      </c>
      <c r="D2110">
        <v>10</v>
      </c>
      <c r="E2110">
        <v>53</v>
      </c>
    </row>
    <row r="2112" spans="1:6" ht="12.75">
      <c r="A2112">
        <v>1006</v>
      </c>
      <c r="B2112">
        <v>3</v>
      </c>
      <c r="C2112">
        <v>3</v>
      </c>
      <c r="D2112">
        <v>28</v>
      </c>
      <c r="E2112" t="s">
        <v>0</v>
      </c>
      <c r="F2112" t="s">
        <v>1</v>
      </c>
    </row>
    <row r="2114" ht="12.75">
      <c r="A2114">
        <v>54</v>
      </c>
    </row>
    <row r="2116" ht="12.75">
      <c r="A2116">
        <v>57</v>
      </c>
    </row>
    <row r="2118" ht="12.75">
      <c r="A2118">
        <v>58</v>
      </c>
    </row>
    <row r="2120" ht="12.75">
      <c r="A2120">
        <v>61</v>
      </c>
    </row>
    <row r="2122" ht="12.75">
      <c r="A2122">
        <v>59</v>
      </c>
    </row>
    <row r="2124" ht="12.75">
      <c r="A2124">
        <v>55</v>
      </c>
    </row>
    <row r="2126" ht="12.75">
      <c r="A2126">
        <v>50</v>
      </c>
    </row>
    <row r="2128" ht="12.75">
      <c r="A2128">
        <v>51</v>
      </c>
    </row>
    <row r="2130" ht="12.75">
      <c r="A2130">
        <v>52</v>
      </c>
    </row>
    <row r="2132" ht="12.75">
      <c r="A2132">
        <v>48</v>
      </c>
    </row>
    <row r="2134" spans="1:6" ht="12.75">
      <c r="A2134" t="s">
        <v>156</v>
      </c>
      <c r="B2134">
        <v>48</v>
      </c>
      <c r="C2134">
        <v>61</v>
      </c>
      <c r="D2134" t="s">
        <v>87</v>
      </c>
      <c r="E2134" t="s">
        <v>26</v>
      </c>
      <c r="F2134" t="s">
        <v>5</v>
      </c>
    </row>
    <row r="2137" spans="1:5" ht="12.75">
      <c r="A2137">
        <v>2005</v>
      </c>
      <c r="B2137">
        <v>10</v>
      </c>
      <c r="C2137">
        <v>19</v>
      </c>
      <c r="D2137">
        <v>10</v>
      </c>
      <c r="E2137">
        <v>55</v>
      </c>
    </row>
    <row r="2139" spans="1:6" ht="12.75">
      <c r="A2139">
        <v>1007</v>
      </c>
      <c r="B2139">
        <v>3</v>
      </c>
      <c r="C2139">
        <v>3</v>
      </c>
      <c r="D2139">
        <v>28</v>
      </c>
      <c r="E2139" t="s">
        <v>0</v>
      </c>
      <c r="F2139" t="s">
        <v>1</v>
      </c>
    </row>
    <row r="2141" ht="12.75">
      <c r="A2141">
        <v>58</v>
      </c>
    </row>
    <row r="2143" ht="12.75">
      <c r="A2143">
        <v>60</v>
      </c>
    </row>
    <row r="2145" ht="12.75">
      <c r="A2145">
        <v>58</v>
      </c>
    </row>
    <row r="2147" ht="12.75">
      <c r="A2147">
        <v>60</v>
      </c>
    </row>
    <row r="2149" ht="12.75">
      <c r="A2149">
        <v>59</v>
      </c>
    </row>
    <row r="2151" ht="12.75">
      <c r="A2151">
        <v>62</v>
      </c>
    </row>
    <row r="2153" ht="12.75">
      <c r="A2153">
        <v>58</v>
      </c>
    </row>
    <row r="2155" ht="12.75">
      <c r="A2155">
        <v>56</v>
      </c>
    </row>
    <row r="2157" ht="12.75">
      <c r="A2157">
        <v>58</v>
      </c>
    </row>
    <row r="2159" ht="12.75">
      <c r="A2159">
        <v>60</v>
      </c>
    </row>
    <row r="2161" spans="1:6" ht="12.75">
      <c r="A2161" t="s">
        <v>155</v>
      </c>
      <c r="B2161">
        <v>56</v>
      </c>
      <c r="C2161">
        <v>62</v>
      </c>
      <c r="D2161" t="s">
        <v>35</v>
      </c>
      <c r="E2161" t="s">
        <v>15</v>
      </c>
      <c r="F2161" t="s">
        <v>5</v>
      </c>
    </row>
    <row r="2164" spans="1:5" ht="12.75">
      <c r="A2164">
        <v>2005</v>
      </c>
      <c r="B2164">
        <v>10</v>
      </c>
      <c r="C2164">
        <v>19</v>
      </c>
      <c r="D2164">
        <v>10</v>
      </c>
      <c r="E2164">
        <v>56</v>
      </c>
    </row>
    <row r="2166" spans="1:6" ht="12.75">
      <c r="A2166">
        <v>1008</v>
      </c>
      <c r="B2166">
        <v>3</v>
      </c>
      <c r="C2166">
        <v>3</v>
      </c>
      <c r="D2166">
        <v>28</v>
      </c>
      <c r="E2166" t="s">
        <v>0</v>
      </c>
      <c r="F2166" t="s">
        <v>1</v>
      </c>
    </row>
    <row r="2168" ht="12.75">
      <c r="A2168">
        <v>61</v>
      </c>
    </row>
    <row r="2170" ht="12.75">
      <c r="A2170">
        <v>63</v>
      </c>
    </row>
    <row r="2172" ht="12.75">
      <c r="A2172">
        <v>55</v>
      </c>
    </row>
    <row r="2174" ht="12.75">
      <c r="A2174">
        <v>61</v>
      </c>
    </row>
    <row r="2176" ht="12.75">
      <c r="A2176">
        <v>58</v>
      </c>
    </row>
    <row r="2178" ht="12.75">
      <c r="A2178">
        <v>62</v>
      </c>
    </row>
    <row r="2180" ht="12.75">
      <c r="A2180">
        <v>51</v>
      </c>
    </row>
    <row r="2182" ht="12.75">
      <c r="A2182">
        <v>59</v>
      </c>
    </row>
    <row r="2184" ht="12.75">
      <c r="A2184">
        <v>61</v>
      </c>
    </row>
    <row r="2186" ht="12.75">
      <c r="A2186">
        <v>48</v>
      </c>
    </row>
    <row r="2188" spans="1:6" ht="12.75">
      <c r="A2188" t="s">
        <v>157</v>
      </c>
      <c r="B2188">
        <v>48</v>
      </c>
      <c r="C2188">
        <v>63</v>
      </c>
      <c r="D2188" t="s">
        <v>90</v>
      </c>
      <c r="E2188" t="s">
        <v>158</v>
      </c>
      <c r="F2188" t="s">
        <v>5</v>
      </c>
    </row>
    <row r="2191" spans="1:5" ht="12.75">
      <c r="A2191">
        <v>2005</v>
      </c>
      <c r="B2191">
        <v>10</v>
      </c>
      <c r="C2191">
        <v>19</v>
      </c>
      <c r="D2191">
        <v>10</v>
      </c>
      <c r="E2191">
        <v>57</v>
      </c>
    </row>
    <row r="2193" spans="1:6" ht="12.75">
      <c r="A2193">
        <v>1009</v>
      </c>
      <c r="B2193">
        <v>3</v>
      </c>
      <c r="C2193">
        <v>3</v>
      </c>
      <c r="D2193">
        <v>28</v>
      </c>
      <c r="E2193" t="s">
        <v>0</v>
      </c>
      <c r="F2193" t="s">
        <v>1</v>
      </c>
    </row>
    <row r="2195" ht="12.75">
      <c r="A2195">
        <v>55</v>
      </c>
    </row>
    <row r="2197" ht="12.75">
      <c r="A2197">
        <v>55</v>
      </c>
    </row>
    <row r="2199" ht="12.75">
      <c r="A2199">
        <v>62</v>
      </c>
    </row>
    <row r="2201" ht="12.75">
      <c r="A2201">
        <v>58</v>
      </c>
    </row>
    <row r="2203" ht="12.75">
      <c r="A2203">
        <v>59</v>
      </c>
    </row>
    <row r="2205" ht="12.75">
      <c r="A2205">
        <v>57</v>
      </c>
    </row>
    <row r="2207" ht="12.75">
      <c r="A2207">
        <v>64</v>
      </c>
    </row>
    <row r="2209" ht="12.75">
      <c r="A2209">
        <v>59</v>
      </c>
    </row>
    <row r="2211" ht="12.75">
      <c r="A2211">
        <v>61</v>
      </c>
    </row>
    <row r="2213" ht="12.75">
      <c r="A2213">
        <v>59</v>
      </c>
    </row>
    <row r="2215" spans="1:6" ht="12.75">
      <c r="A2215" t="s">
        <v>155</v>
      </c>
      <c r="B2215">
        <v>55</v>
      </c>
      <c r="C2215">
        <v>64</v>
      </c>
      <c r="D2215" t="s">
        <v>16</v>
      </c>
      <c r="E2215" t="s">
        <v>15</v>
      </c>
      <c r="F2215" t="s">
        <v>5</v>
      </c>
    </row>
    <row r="2218" spans="1:5" ht="12.75">
      <c r="A2218">
        <v>2005</v>
      </c>
      <c r="B2218">
        <v>10</v>
      </c>
      <c r="C2218">
        <v>19</v>
      </c>
      <c r="D2218">
        <v>11</v>
      </c>
      <c r="E2218">
        <v>0</v>
      </c>
    </row>
    <row r="2220" spans="1:6" ht="12.75">
      <c r="A2220">
        <v>1010</v>
      </c>
      <c r="B2220">
        <v>3</v>
      </c>
      <c r="C2220">
        <v>3</v>
      </c>
      <c r="D2220">
        <v>28</v>
      </c>
      <c r="E2220" t="s">
        <v>0</v>
      </c>
      <c r="F2220" t="s">
        <v>1</v>
      </c>
    </row>
    <row r="2222" ht="12.75">
      <c r="A2222">
        <v>62</v>
      </c>
    </row>
    <row r="2224" ht="12.75">
      <c r="A2224">
        <v>60</v>
      </c>
    </row>
    <row r="2226" ht="12.75">
      <c r="A2226">
        <v>63</v>
      </c>
    </row>
    <row r="2228" ht="12.75">
      <c r="A2228">
        <v>58</v>
      </c>
    </row>
    <row r="2230" ht="12.75">
      <c r="A2230">
        <v>57</v>
      </c>
    </row>
    <row r="2232" ht="12.75">
      <c r="A2232">
        <v>60</v>
      </c>
    </row>
    <row r="2234" ht="12.75">
      <c r="A2234">
        <v>64</v>
      </c>
    </row>
    <row r="2236" ht="12.75">
      <c r="A2236">
        <v>57</v>
      </c>
    </row>
    <row r="2238" ht="12.75">
      <c r="A2238">
        <v>59</v>
      </c>
    </row>
    <row r="2240" ht="12.75">
      <c r="A2240">
        <v>59</v>
      </c>
    </row>
    <row r="2242" spans="1:6" ht="12.75">
      <c r="A2242" t="s">
        <v>159</v>
      </c>
      <c r="B2242">
        <v>57</v>
      </c>
      <c r="C2242">
        <v>64</v>
      </c>
      <c r="D2242" t="s">
        <v>40</v>
      </c>
      <c r="E2242" t="s">
        <v>160</v>
      </c>
      <c r="F2242" t="s">
        <v>5</v>
      </c>
    </row>
    <row r="2245" spans="1:5" ht="12.75">
      <c r="A2245">
        <v>2005</v>
      </c>
      <c r="B2245">
        <v>10</v>
      </c>
      <c r="C2245">
        <v>19</v>
      </c>
      <c r="D2245">
        <v>11</v>
      </c>
      <c r="E2245">
        <v>1</v>
      </c>
    </row>
    <row r="2247" spans="1:6" ht="12.75">
      <c r="A2247">
        <v>1011</v>
      </c>
      <c r="B2247">
        <v>3</v>
      </c>
      <c r="C2247">
        <v>3</v>
      </c>
      <c r="D2247">
        <v>28</v>
      </c>
      <c r="E2247" t="s">
        <v>0</v>
      </c>
      <c r="F2247" t="s">
        <v>1</v>
      </c>
    </row>
    <row r="2249" ht="12.75">
      <c r="A2249">
        <v>59</v>
      </c>
    </row>
    <row r="2251" ht="12.75">
      <c r="A2251">
        <v>56</v>
      </c>
    </row>
    <row r="2253" ht="12.75">
      <c r="A2253">
        <v>57</v>
      </c>
    </row>
    <row r="2255" ht="12.75">
      <c r="A2255">
        <v>59</v>
      </c>
    </row>
    <row r="2257" ht="12.75">
      <c r="A2257">
        <v>57</v>
      </c>
    </row>
    <row r="2259" ht="12.75">
      <c r="A2259">
        <v>58</v>
      </c>
    </row>
    <row r="2261" ht="12.75">
      <c r="A2261">
        <v>62</v>
      </c>
    </row>
    <row r="2263" ht="12.75">
      <c r="A2263">
        <v>58</v>
      </c>
    </row>
    <row r="2265" ht="12.75">
      <c r="A2265">
        <v>59</v>
      </c>
    </row>
    <row r="2267" ht="12.75">
      <c r="A2267">
        <v>55</v>
      </c>
    </row>
    <row r="2269" spans="1:6" ht="12.75">
      <c r="A2269" t="s">
        <v>161</v>
      </c>
      <c r="B2269">
        <v>55</v>
      </c>
      <c r="C2269">
        <v>62</v>
      </c>
      <c r="D2269" t="s">
        <v>54</v>
      </c>
      <c r="E2269" t="s">
        <v>162</v>
      </c>
      <c r="F2269" t="s">
        <v>5</v>
      </c>
    </row>
    <row r="2272" spans="1:5" ht="12.75">
      <c r="A2272">
        <v>2005</v>
      </c>
      <c r="B2272">
        <v>10</v>
      </c>
      <c r="C2272">
        <v>19</v>
      </c>
      <c r="D2272">
        <v>11</v>
      </c>
      <c r="E2272">
        <v>28</v>
      </c>
    </row>
    <row r="2274" spans="1:6" ht="12.75">
      <c r="A2274">
        <v>1013</v>
      </c>
      <c r="B2274">
        <v>3</v>
      </c>
      <c r="C2274">
        <v>3</v>
      </c>
      <c r="D2274">
        <v>28</v>
      </c>
      <c r="E2274" t="s">
        <v>0</v>
      </c>
      <c r="F2274" t="s">
        <v>1</v>
      </c>
    </row>
    <row r="2276" ht="12.75">
      <c r="A2276">
        <v>59</v>
      </c>
    </row>
    <row r="2278" ht="12.75">
      <c r="A2278">
        <v>60</v>
      </c>
    </row>
    <row r="2280" ht="12.75">
      <c r="A2280">
        <v>52</v>
      </c>
    </row>
    <row r="2282" ht="12.75">
      <c r="A2282">
        <v>57</v>
      </c>
    </row>
    <row r="2284" ht="12.75">
      <c r="A2284">
        <v>56</v>
      </c>
    </row>
    <row r="2286" ht="12.75">
      <c r="A2286">
        <v>58</v>
      </c>
    </row>
    <row r="2288" ht="12.75">
      <c r="A2288">
        <v>58</v>
      </c>
    </row>
    <row r="2290" ht="12.75">
      <c r="A2290">
        <v>57</v>
      </c>
    </row>
    <row r="2292" ht="12.75">
      <c r="A2292">
        <v>60</v>
      </c>
    </row>
    <row r="2294" ht="12.75">
      <c r="A2294">
        <v>59</v>
      </c>
    </row>
    <row r="2296" spans="1:6" ht="12.75">
      <c r="A2296" t="s">
        <v>163</v>
      </c>
      <c r="B2296">
        <v>52</v>
      </c>
      <c r="C2296">
        <v>60</v>
      </c>
      <c r="D2296" t="s">
        <v>40</v>
      </c>
      <c r="E2296" t="s">
        <v>164</v>
      </c>
      <c r="F2296" t="s">
        <v>5</v>
      </c>
    </row>
    <row r="2299" spans="1:5" ht="12.75">
      <c r="A2299">
        <v>2005</v>
      </c>
      <c r="B2299">
        <v>10</v>
      </c>
      <c r="C2299">
        <v>19</v>
      </c>
      <c r="D2299">
        <v>11</v>
      </c>
      <c r="E2299">
        <v>31</v>
      </c>
    </row>
    <row r="2301" spans="1:6" ht="12.75">
      <c r="A2301">
        <v>1014</v>
      </c>
      <c r="B2301">
        <v>3</v>
      </c>
      <c r="C2301">
        <v>3</v>
      </c>
      <c r="D2301">
        <v>28</v>
      </c>
      <c r="E2301" t="s">
        <v>0</v>
      </c>
      <c r="F2301" t="s">
        <v>1</v>
      </c>
    </row>
    <row r="2303" ht="12.75">
      <c r="A2303">
        <v>55</v>
      </c>
    </row>
    <row r="2305" ht="12.75">
      <c r="A2305">
        <v>60</v>
      </c>
    </row>
    <row r="2307" ht="12.75">
      <c r="A2307">
        <v>51</v>
      </c>
    </row>
    <row r="2309" ht="12.75">
      <c r="A2309">
        <v>51</v>
      </c>
    </row>
    <row r="2311" ht="12.75">
      <c r="A2311">
        <v>58</v>
      </c>
    </row>
    <row r="2313" ht="12.75">
      <c r="A2313">
        <v>61</v>
      </c>
    </row>
    <row r="2315" ht="12.75">
      <c r="A2315">
        <v>60</v>
      </c>
    </row>
    <row r="2317" ht="12.75">
      <c r="A2317">
        <v>57</v>
      </c>
    </row>
    <row r="2319" ht="12.75">
      <c r="A2319">
        <v>61</v>
      </c>
    </row>
    <row r="2321" ht="12.75">
      <c r="A2321">
        <v>60</v>
      </c>
    </row>
    <row r="2323" spans="1:6" ht="12.75">
      <c r="A2323" t="s">
        <v>165</v>
      </c>
      <c r="B2323">
        <v>51</v>
      </c>
      <c r="C2323">
        <v>61</v>
      </c>
      <c r="D2323" t="s">
        <v>166</v>
      </c>
      <c r="E2323" t="s">
        <v>167</v>
      </c>
      <c r="F2323" t="s">
        <v>5</v>
      </c>
    </row>
    <row r="2326" spans="1:5" ht="12.75">
      <c r="A2326">
        <v>2005</v>
      </c>
      <c r="B2326">
        <v>10</v>
      </c>
      <c r="C2326">
        <v>19</v>
      </c>
      <c r="D2326">
        <v>12</v>
      </c>
      <c r="E2326">
        <v>24</v>
      </c>
    </row>
    <row r="2328" spans="1:6" ht="12.75">
      <c r="A2328">
        <v>1015</v>
      </c>
      <c r="B2328">
        <v>3</v>
      </c>
      <c r="C2328">
        <v>3</v>
      </c>
      <c r="D2328">
        <v>28</v>
      </c>
      <c r="E2328" t="s">
        <v>0</v>
      </c>
      <c r="F2328" t="s">
        <v>1</v>
      </c>
    </row>
    <row r="2330" ht="12.75">
      <c r="A2330">
        <v>58</v>
      </c>
    </row>
    <row r="2332" ht="12.75">
      <c r="A2332">
        <v>55</v>
      </c>
    </row>
    <row r="2334" ht="12.75">
      <c r="A2334">
        <v>56</v>
      </c>
    </row>
    <row r="2336" ht="12.75">
      <c r="A2336">
        <v>53</v>
      </c>
    </row>
    <row r="2338" ht="12.75">
      <c r="A2338">
        <v>56</v>
      </c>
    </row>
    <row r="2340" ht="12.75">
      <c r="A2340">
        <v>58</v>
      </c>
    </row>
    <row r="2342" ht="12.75">
      <c r="A2342">
        <v>46</v>
      </c>
    </row>
    <row r="2344" ht="12.75">
      <c r="A2344">
        <v>42</v>
      </c>
    </row>
    <row r="2346" ht="12.75">
      <c r="A2346">
        <v>46</v>
      </c>
    </row>
    <row r="2348" ht="12.75">
      <c r="A2348">
        <v>55</v>
      </c>
    </row>
    <row r="2350" spans="1:6" ht="12.75">
      <c r="A2350" t="s">
        <v>168</v>
      </c>
      <c r="B2350">
        <v>42</v>
      </c>
      <c r="C2350">
        <v>58</v>
      </c>
      <c r="D2350" t="s">
        <v>169</v>
      </c>
      <c r="E2350" t="s">
        <v>170</v>
      </c>
      <c r="F2350" t="s">
        <v>5</v>
      </c>
    </row>
    <row r="2353" spans="1:5" ht="12.75">
      <c r="A2353">
        <v>2005</v>
      </c>
      <c r="B2353">
        <v>10</v>
      </c>
      <c r="C2353">
        <v>19</v>
      </c>
      <c r="D2353">
        <v>12</v>
      </c>
      <c r="E2353">
        <v>25</v>
      </c>
    </row>
    <row r="2355" spans="1:6" ht="12.75">
      <c r="A2355">
        <v>1016</v>
      </c>
      <c r="B2355">
        <v>3</v>
      </c>
      <c r="C2355">
        <v>3</v>
      </c>
      <c r="D2355">
        <v>28</v>
      </c>
      <c r="E2355" t="s">
        <v>0</v>
      </c>
      <c r="F2355" t="s">
        <v>1</v>
      </c>
    </row>
    <row r="2357" ht="12.75">
      <c r="A2357">
        <v>58</v>
      </c>
    </row>
    <row r="2359" ht="12.75">
      <c r="A2359">
        <v>55</v>
      </c>
    </row>
    <row r="2361" ht="12.75">
      <c r="A2361">
        <v>55</v>
      </c>
    </row>
    <row r="2363" ht="12.75">
      <c r="A2363">
        <v>54</v>
      </c>
    </row>
    <row r="2365" ht="12.75">
      <c r="A2365">
        <v>57</v>
      </c>
    </row>
    <row r="2367" ht="12.75">
      <c r="A2367">
        <v>55</v>
      </c>
    </row>
    <row r="2369" ht="12.75">
      <c r="A2369">
        <v>56</v>
      </c>
    </row>
    <row r="2371" ht="12.75">
      <c r="A2371">
        <v>56</v>
      </c>
    </row>
    <row r="2373" ht="12.75">
      <c r="A2373">
        <v>49</v>
      </c>
    </row>
    <row r="2375" ht="12.75">
      <c r="A2375">
        <v>53</v>
      </c>
    </row>
    <row r="2377" spans="1:6" ht="12.75">
      <c r="A2377" t="s">
        <v>171</v>
      </c>
      <c r="B2377">
        <v>49</v>
      </c>
      <c r="C2377">
        <v>58</v>
      </c>
      <c r="D2377" t="s">
        <v>19</v>
      </c>
      <c r="E2377" t="s">
        <v>172</v>
      </c>
      <c r="F2377" t="s">
        <v>5</v>
      </c>
    </row>
    <row r="2380" spans="1:5" ht="12.75">
      <c r="A2380">
        <v>2005</v>
      </c>
      <c r="B2380">
        <v>10</v>
      </c>
      <c r="C2380">
        <v>19</v>
      </c>
      <c r="D2380">
        <v>12</v>
      </c>
      <c r="E2380">
        <v>26</v>
      </c>
    </row>
    <row r="2382" spans="1:6" ht="12.75">
      <c r="A2382">
        <v>1017</v>
      </c>
      <c r="B2382">
        <v>3</v>
      </c>
      <c r="C2382">
        <v>3</v>
      </c>
      <c r="D2382">
        <v>28</v>
      </c>
      <c r="E2382" t="s">
        <v>0</v>
      </c>
      <c r="F2382" t="s">
        <v>1</v>
      </c>
    </row>
    <row r="2384" ht="12.75">
      <c r="A2384">
        <v>60</v>
      </c>
    </row>
    <row r="2386" ht="12.75">
      <c r="A2386">
        <v>52</v>
      </c>
    </row>
    <row r="2388" ht="12.75">
      <c r="A2388">
        <v>58</v>
      </c>
    </row>
    <row r="2390" ht="12.75">
      <c r="A2390">
        <v>59</v>
      </c>
    </row>
    <row r="2392" ht="12.75">
      <c r="A2392">
        <v>46</v>
      </c>
    </row>
    <row r="2394" ht="12.75">
      <c r="A2394">
        <v>50</v>
      </c>
    </row>
    <row r="2396" ht="12.75">
      <c r="A2396">
        <v>57</v>
      </c>
    </row>
    <row r="2398" ht="12.75">
      <c r="A2398">
        <v>55</v>
      </c>
    </row>
    <row r="2400" ht="12.75">
      <c r="A2400">
        <v>61</v>
      </c>
    </row>
    <row r="2402" ht="12.75">
      <c r="A2402">
        <v>60</v>
      </c>
    </row>
    <row r="2404" spans="1:6" ht="12.75">
      <c r="A2404" t="s">
        <v>173</v>
      </c>
      <c r="B2404">
        <v>46</v>
      </c>
      <c r="C2404">
        <v>61</v>
      </c>
      <c r="D2404" t="s">
        <v>90</v>
      </c>
      <c r="E2404" t="s">
        <v>174</v>
      </c>
      <c r="F2404" t="s">
        <v>5</v>
      </c>
    </row>
    <row r="2407" spans="1:5" ht="12.75">
      <c r="A2407">
        <v>2005</v>
      </c>
      <c r="B2407">
        <v>10</v>
      </c>
      <c r="C2407">
        <v>19</v>
      </c>
      <c r="D2407">
        <v>12</v>
      </c>
      <c r="E2407">
        <v>26</v>
      </c>
    </row>
    <row r="2409" spans="1:6" ht="12.75">
      <c r="A2409">
        <v>1018</v>
      </c>
      <c r="B2409">
        <v>3</v>
      </c>
      <c r="C2409">
        <v>3</v>
      </c>
      <c r="D2409">
        <v>28</v>
      </c>
      <c r="E2409" t="s">
        <v>0</v>
      </c>
      <c r="F2409" t="s">
        <v>1</v>
      </c>
    </row>
    <row r="2411" ht="12.75">
      <c r="A2411">
        <v>61</v>
      </c>
    </row>
    <row r="2413" ht="12.75">
      <c r="A2413">
        <v>50</v>
      </c>
    </row>
    <row r="2415" ht="12.75">
      <c r="A2415">
        <v>58</v>
      </c>
    </row>
    <row r="2417" ht="12.75">
      <c r="A2417">
        <v>55</v>
      </c>
    </row>
    <row r="2419" ht="12.75">
      <c r="A2419">
        <v>52</v>
      </c>
    </row>
    <row r="2421" ht="12.75">
      <c r="A2421">
        <v>51</v>
      </c>
    </row>
    <row r="2423" ht="12.75">
      <c r="A2423">
        <v>47</v>
      </c>
    </row>
    <row r="2425" ht="12.75">
      <c r="A2425">
        <v>53</v>
      </c>
    </row>
    <row r="2427" ht="12.75">
      <c r="A2427">
        <v>50</v>
      </c>
    </row>
    <row r="2429" ht="12.75">
      <c r="A2429">
        <v>49</v>
      </c>
    </row>
    <row r="2431" spans="1:6" ht="12.75">
      <c r="A2431" t="s">
        <v>175</v>
      </c>
      <c r="B2431">
        <v>47</v>
      </c>
      <c r="C2431">
        <v>61</v>
      </c>
      <c r="D2431" t="s">
        <v>13</v>
      </c>
      <c r="E2431" t="s">
        <v>176</v>
      </c>
      <c r="F2431" t="s">
        <v>5</v>
      </c>
    </row>
    <row r="2434" spans="1:5" ht="12.75">
      <c r="A2434">
        <v>2005</v>
      </c>
      <c r="B2434">
        <v>10</v>
      </c>
      <c r="C2434">
        <v>19</v>
      </c>
      <c r="D2434">
        <v>12</v>
      </c>
      <c r="E2434">
        <v>27</v>
      </c>
    </row>
    <row r="2436" spans="1:6" ht="12.75">
      <c r="A2436">
        <v>1019</v>
      </c>
      <c r="B2436">
        <v>3</v>
      </c>
      <c r="C2436">
        <v>3</v>
      </c>
      <c r="D2436">
        <v>28</v>
      </c>
      <c r="E2436" t="s">
        <v>0</v>
      </c>
      <c r="F2436" t="s">
        <v>1</v>
      </c>
    </row>
    <row r="2438" ht="12.75">
      <c r="A2438">
        <v>43</v>
      </c>
    </row>
    <row r="2440" ht="12.75">
      <c r="A2440">
        <v>41</v>
      </c>
    </row>
    <row r="2442" ht="12.75">
      <c r="A2442">
        <v>44</v>
      </c>
    </row>
    <row r="2444" ht="12.75">
      <c r="A2444">
        <v>43</v>
      </c>
    </row>
    <row r="2446" ht="12.75">
      <c r="A2446">
        <v>37</v>
      </c>
    </row>
    <row r="2448" ht="12.75">
      <c r="A2448">
        <v>41</v>
      </c>
    </row>
    <row r="2450" ht="12.75">
      <c r="A2450">
        <v>42</v>
      </c>
    </row>
    <row r="2452" ht="12.75">
      <c r="A2452">
        <v>53</v>
      </c>
    </row>
    <row r="2454" ht="12.75">
      <c r="A2454">
        <v>52</v>
      </c>
    </row>
    <row r="2456" ht="12.75">
      <c r="A2456">
        <v>54</v>
      </c>
    </row>
    <row r="2458" spans="1:6" ht="12.75">
      <c r="A2458" t="s">
        <v>108</v>
      </c>
      <c r="B2458">
        <v>37</v>
      </c>
      <c r="C2458">
        <v>54</v>
      </c>
      <c r="D2458" t="s">
        <v>177</v>
      </c>
      <c r="E2458" t="s">
        <v>110</v>
      </c>
      <c r="F2458" t="s">
        <v>5</v>
      </c>
    </row>
    <row r="2461" spans="1:5" ht="12.75">
      <c r="A2461">
        <v>2005</v>
      </c>
      <c r="B2461">
        <v>10</v>
      </c>
      <c r="C2461">
        <v>19</v>
      </c>
      <c r="D2461">
        <v>12</v>
      </c>
      <c r="E2461">
        <v>28</v>
      </c>
    </row>
    <row r="2463" spans="1:6" ht="12.75">
      <c r="A2463">
        <v>1020</v>
      </c>
      <c r="B2463">
        <v>3</v>
      </c>
      <c r="C2463">
        <v>3</v>
      </c>
      <c r="D2463">
        <v>28</v>
      </c>
      <c r="E2463" t="s">
        <v>0</v>
      </c>
      <c r="F2463" t="s">
        <v>1</v>
      </c>
    </row>
    <row r="2465" ht="12.75">
      <c r="A2465">
        <v>57</v>
      </c>
    </row>
    <row r="2467" ht="12.75">
      <c r="A2467">
        <v>53</v>
      </c>
    </row>
    <row r="2469" ht="12.75">
      <c r="A2469">
        <v>51</v>
      </c>
    </row>
    <row r="2471" ht="12.75">
      <c r="A2471">
        <v>53</v>
      </c>
    </row>
    <row r="2473" ht="12.75">
      <c r="A2473">
        <v>50</v>
      </c>
    </row>
    <row r="2475" ht="12.75">
      <c r="A2475">
        <v>40</v>
      </c>
    </row>
    <row r="2477" ht="12.75">
      <c r="A2477">
        <v>52</v>
      </c>
    </row>
    <row r="2479" ht="12.75">
      <c r="A2479">
        <v>47</v>
      </c>
    </row>
    <row r="2481" ht="12.75">
      <c r="A2481">
        <v>47</v>
      </c>
    </row>
    <row r="2483" ht="12.75">
      <c r="A2483">
        <v>40</v>
      </c>
    </row>
    <row r="2485" spans="1:6" ht="12.75">
      <c r="A2485" t="s">
        <v>178</v>
      </c>
      <c r="B2485">
        <v>40</v>
      </c>
      <c r="C2485">
        <v>57</v>
      </c>
      <c r="D2485" t="s">
        <v>179</v>
      </c>
      <c r="E2485" t="s">
        <v>180</v>
      </c>
      <c r="F2485" t="s">
        <v>5</v>
      </c>
    </row>
    <row r="2488" spans="1:5" ht="12.75">
      <c r="A2488">
        <v>2005</v>
      </c>
      <c r="B2488">
        <v>10</v>
      </c>
      <c r="C2488">
        <v>19</v>
      </c>
      <c r="D2488">
        <v>12</v>
      </c>
      <c r="E2488">
        <v>31</v>
      </c>
    </row>
    <row r="2490" spans="1:6" ht="12.75">
      <c r="A2490">
        <v>1021</v>
      </c>
      <c r="B2490">
        <v>3</v>
      </c>
      <c r="C2490">
        <v>3</v>
      </c>
      <c r="D2490">
        <v>28</v>
      </c>
      <c r="E2490" t="s">
        <v>0</v>
      </c>
      <c r="F2490" t="s">
        <v>1</v>
      </c>
    </row>
    <row r="2492" ht="12.75">
      <c r="A2492">
        <v>48</v>
      </c>
    </row>
    <row r="2494" ht="12.75">
      <c r="A2494">
        <v>62</v>
      </c>
    </row>
    <row r="2496" ht="12.75">
      <c r="A2496">
        <v>57</v>
      </c>
    </row>
    <row r="2498" ht="12.75">
      <c r="A2498">
        <v>55</v>
      </c>
    </row>
    <row r="2500" ht="12.75">
      <c r="A2500">
        <v>59</v>
      </c>
    </row>
    <row r="2502" ht="12.75">
      <c r="A2502">
        <v>54</v>
      </c>
    </row>
    <row r="2504" ht="12.75">
      <c r="A2504">
        <v>61</v>
      </c>
    </row>
    <row r="2506" ht="12.75">
      <c r="A2506">
        <v>60</v>
      </c>
    </row>
    <row r="2508" ht="12.75">
      <c r="A2508">
        <v>59</v>
      </c>
    </row>
    <row r="2510" ht="12.75">
      <c r="A2510">
        <v>56</v>
      </c>
    </row>
    <row r="2512" spans="1:6" ht="12.75">
      <c r="A2512" t="s">
        <v>181</v>
      </c>
      <c r="B2512">
        <v>48</v>
      </c>
      <c r="C2512">
        <v>62</v>
      </c>
      <c r="D2512" t="s">
        <v>32</v>
      </c>
      <c r="E2512" t="s">
        <v>182</v>
      </c>
      <c r="F2512" t="s">
        <v>5</v>
      </c>
    </row>
    <row r="2515" spans="1:5" ht="12.75">
      <c r="A2515">
        <v>2005</v>
      </c>
      <c r="B2515">
        <v>10</v>
      </c>
      <c r="C2515">
        <v>19</v>
      </c>
      <c r="D2515">
        <v>12</v>
      </c>
      <c r="E2515">
        <v>31</v>
      </c>
    </row>
    <row r="2517" spans="1:6" ht="12.75">
      <c r="A2517">
        <v>1022</v>
      </c>
      <c r="B2517">
        <v>3</v>
      </c>
      <c r="C2517">
        <v>3</v>
      </c>
      <c r="D2517">
        <v>28</v>
      </c>
      <c r="E2517" t="s">
        <v>0</v>
      </c>
      <c r="F2517" t="s">
        <v>1</v>
      </c>
    </row>
    <row r="2519" ht="12.75">
      <c r="A2519">
        <v>50</v>
      </c>
    </row>
    <row r="2521" ht="12.75">
      <c r="A2521">
        <v>43</v>
      </c>
    </row>
    <row r="2523" ht="12.75">
      <c r="A2523">
        <v>53</v>
      </c>
    </row>
    <row r="2525" ht="12.75">
      <c r="A2525">
        <v>46</v>
      </c>
    </row>
    <row r="2527" ht="12.75">
      <c r="A2527">
        <v>42</v>
      </c>
    </row>
    <row r="2529" ht="12.75">
      <c r="A2529">
        <v>50</v>
      </c>
    </row>
    <row r="2531" ht="12.75">
      <c r="A2531">
        <v>51</v>
      </c>
    </row>
    <row r="2533" ht="12.75">
      <c r="A2533">
        <v>42</v>
      </c>
    </row>
    <row r="2535" ht="12.75">
      <c r="A2535">
        <v>50</v>
      </c>
    </row>
    <row r="2537" ht="12.75">
      <c r="A2537">
        <v>55</v>
      </c>
    </row>
    <row r="2539" spans="1:6" ht="12.75">
      <c r="A2539" t="s">
        <v>172</v>
      </c>
      <c r="B2539">
        <v>42</v>
      </c>
      <c r="C2539">
        <v>55</v>
      </c>
      <c r="D2539" t="s">
        <v>183</v>
      </c>
      <c r="E2539" t="s">
        <v>6</v>
      </c>
      <c r="F2539" t="s">
        <v>5</v>
      </c>
    </row>
    <row r="2542" spans="1:5" ht="12.75">
      <c r="A2542">
        <v>2005</v>
      </c>
      <c r="B2542">
        <v>10</v>
      </c>
      <c r="C2542">
        <v>19</v>
      </c>
      <c r="D2542">
        <v>12</v>
      </c>
      <c r="E2542">
        <v>32</v>
      </c>
    </row>
    <row r="2544" spans="1:6" ht="12.75">
      <c r="A2544">
        <v>1023</v>
      </c>
      <c r="B2544">
        <v>3</v>
      </c>
      <c r="C2544">
        <v>3</v>
      </c>
      <c r="D2544">
        <v>28</v>
      </c>
      <c r="E2544" t="s">
        <v>0</v>
      </c>
      <c r="F2544" t="s">
        <v>1</v>
      </c>
    </row>
    <row r="2546" ht="12.75">
      <c r="A2546">
        <v>53</v>
      </c>
    </row>
    <row r="2548" ht="12.75">
      <c r="A2548">
        <v>61</v>
      </c>
    </row>
    <row r="2550" ht="12.75">
      <c r="A2550">
        <v>55</v>
      </c>
    </row>
    <row r="2552" ht="12.75">
      <c r="A2552">
        <v>52</v>
      </c>
    </row>
    <row r="2554" ht="12.75">
      <c r="A2554">
        <v>54</v>
      </c>
    </row>
    <row r="2556" ht="12.75">
      <c r="A2556">
        <v>53</v>
      </c>
    </row>
    <row r="2558" ht="12.75">
      <c r="A2558">
        <v>59</v>
      </c>
    </row>
    <row r="2560" ht="12.75">
      <c r="A2560">
        <v>62</v>
      </c>
    </row>
    <row r="2562" ht="12.75">
      <c r="A2562">
        <v>50</v>
      </c>
    </row>
    <row r="2564" ht="12.75">
      <c r="A2564">
        <v>57</v>
      </c>
    </row>
    <row r="2566" spans="1:6" ht="12.75">
      <c r="A2566" t="s">
        <v>184</v>
      </c>
      <c r="B2566">
        <v>50</v>
      </c>
      <c r="C2566">
        <v>62</v>
      </c>
      <c r="D2566" t="s">
        <v>185</v>
      </c>
      <c r="E2566" t="s">
        <v>89</v>
      </c>
      <c r="F2566" t="s">
        <v>5</v>
      </c>
    </row>
    <row r="2569" spans="1:5" ht="12.75">
      <c r="A2569">
        <v>2005</v>
      </c>
      <c r="B2569">
        <v>10</v>
      </c>
      <c r="C2569">
        <v>19</v>
      </c>
      <c r="D2569">
        <v>12</v>
      </c>
      <c r="E2569">
        <v>33</v>
      </c>
    </row>
    <row r="2571" spans="1:6" ht="12.75">
      <c r="A2571">
        <v>1024</v>
      </c>
      <c r="B2571">
        <v>3</v>
      </c>
      <c r="C2571">
        <v>3</v>
      </c>
      <c r="D2571">
        <v>28</v>
      </c>
      <c r="E2571" t="s">
        <v>0</v>
      </c>
      <c r="F2571" t="s">
        <v>1</v>
      </c>
    </row>
    <row r="2573" ht="12.75">
      <c r="A2573">
        <v>46</v>
      </c>
    </row>
    <row r="2575" ht="12.75">
      <c r="A2575">
        <v>55</v>
      </c>
    </row>
    <row r="2577" ht="12.75">
      <c r="A2577">
        <v>56</v>
      </c>
    </row>
    <row r="2579" ht="12.75">
      <c r="A2579">
        <v>55</v>
      </c>
    </row>
    <row r="2581" ht="12.75">
      <c r="A2581">
        <v>56</v>
      </c>
    </row>
    <row r="2583" ht="12.75">
      <c r="A2583">
        <v>55</v>
      </c>
    </row>
    <row r="2585" ht="12.75">
      <c r="A2585">
        <v>59</v>
      </c>
    </row>
    <row r="2587" ht="12.75">
      <c r="A2587">
        <v>59</v>
      </c>
    </row>
    <row r="2589" ht="12.75">
      <c r="A2589">
        <v>54</v>
      </c>
    </row>
    <row r="2591" ht="12.75">
      <c r="A2591">
        <v>47</v>
      </c>
    </row>
    <row r="2593" spans="1:6" ht="12.75">
      <c r="A2593" t="s">
        <v>186</v>
      </c>
      <c r="B2593">
        <v>46</v>
      </c>
      <c r="C2593">
        <v>59</v>
      </c>
      <c r="D2593" t="s">
        <v>61</v>
      </c>
      <c r="E2593" t="s">
        <v>187</v>
      </c>
      <c r="F2593" t="s">
        <v>5</v>
      </c>
    </row>
    <row r="2596" spans="1:5" ht="12.75">
      <c r="A2596">
        <v>2005</v>
      </c>
      <c r="B2596">
        <v>10</v>
      </c>
      <c r="C2596">
        <v>19</v>
      </c>
      <c r="D2596">
        <v>12</v>
      </c>
      <c r="E2596">
        <v>35</v>
      </c>
    </row>
    <row r="2598" spans="1:6" ht="12.75">
      <c r="A2598">
        <v>1025</v>
      </c>
      <c r="B2598">
        <v>3</v>
      </c>
      <c r="C2598">
        <v>3</v>
      </c>
      <c r="D2598">
        <v>28</v>
      </c>
      <c r="E2598" t="s">
        <v>0</v>
      </c>
      <c r="F2598" t="s">
        <v>1</v>
      </c>
    </row>
    <row r="2600" ht="12.75">
      <c r="A2600">
        <v>50</v>
      </c>
    </row>
    <row r="2602" ht="12.75">
      <c r="A2602">
        <v>55</v>
      </c>
    </row>
    <row r="2604" ht="12.75">
      <c r="A2604">
        <v>53</v>
      </c>
    </row>
    <row r="2606" ht="12.75">
      <c r="A2606">
        <v>56</v>
      </c>
    </row>
    <row r="2608" ht="12.75">
      <c r="A2608">
        <v>58</v>
      </c>
    </row>
    <row r="2610" ht="12.75">
      <c r="A2610">
        <v>57</v>
      </c>
    </row>
    <row r="2612" ht="12.75">
      <c r="A2612">
        <v>55</v>
      </c>
    </row>
    <row r="2614" ht="12.75">
      <c r="A2614">
        <v>51</v>
      </c>
    </row>
    <row r="2616" ht="12.75">
      <c r="A2616">
        <v>55</v>
      </c>
    </row>
    <row r="2618" ht="12.75">
      <c r="A2618">
        <v>56</v>
      </c>
    </row>
    <row r="2620" spans="1:6" ht="12.75">
      <c r="A2620" t="s">
        <v>9</v>
      </c>
      <c r="B2620">
        <v>50</v>
      </c>
      <c r="C2620">
        <v>58</v>
      </c>
      <c r="D2620" t="s">
        <v>19</v>
      </c>
      <c r="E2620" t="s">
        <v>11</v>
      </c>
      <c r="F2620" t="s">
        <v>5</v>
      </c>
    </row>
    <row r="2623" spans="1:5" ht="12.75">
      <c r="A2623">
        <v>2005</v>
      </c>
      <c r="B2623">
        <v>10</v>
      </c>
      <c r="C2623">
        <v>19</v>
      </c>
      <c r="D2623">
        <v>12</v>
      </c>
      <c r="E2623">
        <v>35</v>
      </c>
    </row>
    <row r="2625" spans="1:6" ht="12.75">
      <c r="A2625">
        <v>1026</v>
      </c>
      <c r="B2625">
        <v>3</v>
      </c>
      <c r="C2625">
        <v>3</v>
      </c>
      <c r="D2625">
        <v>28</v>
      </c>
      <c r="E2625" t="s">
        <v>0</v>
      </c>
      <c r="F2625" t="s">
        <v>1</v>
      </c>
    </row>
    <row r="2627" ht="12.75">
      <c r="A2627">
        <v>52</v>
      </c>
    </row>
    <row r="2629" ht="12.75">
      <c r="A2629">
        <v>54</v>
      </c>
    </row>
    <row r="2631" ht="12.75">
      <c r="A2631">
        <v>53</v>
      </c>
    </row>
    <row r="2633" ht="12.75">
      <c r="A2633">
        <v>55</v>
      </c>
    </row>
    <row r="2635" ht="12.75">
      <c r="A2635">
        <v>61</v>
      </c>
    </row>
    <row r="2637" ht="12.75">
      <c r="A2637">
        <v>53</v>
      </c>
    </row>
    <row r="2639" ht="12.75">
      <c r="A2639">
        <v>52</v>
      </c>
    </row>
    <row r="2641" ht="12.75">
      <c r="A2641">
        <v>54</v>
      </c>
    </row>
    <row r="2643" ht="12.75">
      <c r="A2643">
        <v>46</v>
      </c>
    </row>
    <row r="2645" ht="12.75">
      <c r="A2645">
        <v>49</v>
      </c>
    </row>
    <row r="2647" spans="1:6" ht="12.75">
      <c r="A2647" t="s">
        <v>188</v>
      </c>
      <c r="B2647">
        <v>46</v>
      </c>
      <c r="C2647">
        <v>61</v>
      </c>
      <c r="D2647" t="s">
        <v>166</v>
      </c>
      <c r="E2647" t="s">
        <v>189</v>
      </c>
      <c r="F2647" t="s">
        <v>190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9"/>
  <sheetViews>
    <sheetView tabSelected="1" view="pageBreakPreview" zoomScale="75" zoomScaleNormal="75" zoomScaleSheetLayoutView="75" workbookViewId="0" topLeftCell="A615">
      <selection activeCell="P53" sqref="P53"/>
    </sheetView>
  </sheetViews>
  <sheetFormatPr defaultColWidth="9.140625" defaultRowHeight="12.75"/>
  <cols>
    <col min="1" max="1" width="10.7109375" style="0" customWidth="1"/>
    <col min="2" max="11" width="5.7109375" style="0" customWidth="1"/>
    <col min="12" max="16384" width="7.7109375" style="0" customWidth="1"/>
  </cols>
  <sheetData>
    <row r="1" spans="1:11" ht="20.25">
      <c r="A1" s="1"/>
      <c r="B1" s="1"/>
      <c r="C1" s="30" t="s">
        <v>203</v>
      </c>
      <c r="D1" s="1"/>
      <c r="E1" s="1"/>
      <c r="F1" s="1"/>
      <c r="G1" s="1"/>
      <c r="H1" s="1"/>
      <c r="I1" s="1"/>
      <c r="J1" s="1" t="s">
        <v>204</v>
      </c>
      <c r="K1" s="2"/>
    </row>
    <row r="2" spans="1:11" ht="12.75" customHeight="1" hidden="1">
      <c r="A2" s="2"/>
      <c r="B2" s="3"/>
      <c r="C2" s="3"/>
      <c r="D2" s="3"/>
      <c r="E2" s="2"/>
      <c r="F2" s="1"/>
      <c r="G2" s="1"/>
      <c r="H2" s="1"/>
      <c r="I2" s="1"/>
      <c r="J2" s="1"/>
      <c r="K2" s="2"/>
    </row>
    <row r="3" spans="1:11" ht="12.75" customHeight="1" hidden="1">
      <c r="A3" s="2"/>
      <c r="B3" s="2"/>
      <c r="C3" s="2"/>
      <c r="D3" s="2"/>
      <c r="E3" s="2"/>
      <c r="F3" s="1"/>
      <c r="G3" s="1"/>
      <c r="H3" s="1"/>
      <c r="I3" s="1"/>
      <c r="J3" s="1"/>
      <c r="K3" s="2"/>
    </row>
    <row r="4" spans="1:11" ht="12.75" customHeight="1" hidden="1">
      <c r="A4" s="2"/>
      <c r="B4" s="2"/>
      <c r="C4" s="2"/>
      <c r="D4" s="2"/>
      <c r="E4" s="2"/>
      <c r="F4" s="1"/>
      <c r="G4" s="1"/>
      <c r="H4" s="1"/>
      <c r="I4" s="1"/>
      <c r="J4" s="1"/>
      <c r="K4" s="2"/>
    </row>
    <row r="5" spans="1:11" ht="12.7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12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3.5" thickBot="1"/>
    <row r="21" spans="1:11" ht="16.5" thickBot="1">
      <c r="A21" s="8" t="s">
        <v>201</v>
      </c>
      <c r="B21" s="9"/>
      <c r="C21" s="10"/>
      <c r="D21" s="11">
        <f>Arkusz1!A1248-100</f>
        <v>47</v>
      </c>
      <c r="E21" s="11"/>
      <c r="F21" s="11"/>
      <c r="G21" s="11"/>
      <c r="H21" s="11"/>
      <c r="I21" s="11"/>
      <c r="J21" s="11"/>
      <c r="K21" s="12"/>
    </row>
    <row r="22" spans="1:11" ht="13.5" thickBot="1">
      <c r="A22" s="8" t="s">
        <v>191</v>
      </c>
      <c r="B22" s="9"/>
      <c r="C22" s="10"/>
      <c r="D22" s="13">
        <f>DATE(Arkusz1!A1246,Arkusz1!B1246,Arkusz1!C1246)</f>
        <v>38640</v>
      </c>
      <c r="E22" s="14"/>
      <c r="F22" s="8" t="s">
        <v>192</v>
      </c>
      <c r="G22" s="9"/>
      <c r="H22" s="15"/>
      <c r="I22" s="16">
        <f>TIME(Arkusz1!D1246,Arkusz1!E1246,Arkusz1!F1246)</f>
        <v>0.425</v>
      </c>
      <c r="J22" s="17"/>
      <c r="K22" s="14"/>
    </row>
    <row r="23" spans="1:11" ht="13.5" thickBot="1">
      <c r="A23" s="8" t="s">
        <v>193</v>
      </c>
      <c r="B23" s="9"/>
      <c r="C23" s="15"/>
      <c r="D23" s="18" t="str">
        <f>IF(Arkusz1!B1248=1,"ß",IF(Arkusz1!B1248=2,"ã",IF(Arkusz1!B1248=3,"á",IF(Arkusz1!B1248=4,"å","â"))))</f>
        <v>ß</v>
      </c>
      <c r="E23" s="19"/>
      <c r="F23" s="8" t="s">
        <v>202</v>
      </c>
      <c r="G23" s="9"/>
      <c r="H23" s="15"/>
      <c r="I23" s="20">
        <v>0.7</v>
      </c>
      <c r="J23" s="17"/>
      <c r="K23" s="14"/>
    </row>
    <row r="24" spans="1:11" ht="12.75">
      <c r="A24" s="21" t="s">
        <v>195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2.75">
      <c r="A25" s="6" t="s">
        <v>197</v>
      </c>
      <c r="B25" s="4">
        <f>Arkusz1!$A1250</f>
        <v>36</v>
      </c>
      <c r="C25" s="4">
        <f>Arkusz1!$A1252</f>
        <v>33</v>
      </c>
      <c r="D25" s="4">
        <f>Arkusz1!$A1254</f>
        <v>30</v>
      </c>
      <c r="E25" s="4">
        <f>Arkusz1!A1256</f>
        <v>29</v>
      </c>
      <c r="F25" s="4">
        <f>Arkusz1!A1258</f>
        <v>27</v>
      </c>
      <c r="G25" s="4">
        <f>Arkusz1!$A1260</f>
        <v>30</v>
      </c>
      <c r="H25" s="4">
        <f>Arkusz1!$A1262</f>
        <v>33</v>
      </c>
      <c r="I25" s="4">
        <f>Arkusz1!$A1264</f>
        <v>32</v>
      </c>
      <c r="J25" s="4">
        <f>Arkusz1!$A1266</f>
        <v>30</v>
      </c>
      <c r="K25" s="5">
        <f>Arkusz1!$A1268</f>
        <v>30</v>
      </c>
    </row>
    <row r="26" spans="1:11" ht="12.75">
      <c r="A26" s="6" t="s">
        <v>194</v>
      </c>
      <c r="B26" s="4" t="str">
        <f>Arkusz1!A1270</f>
        <v>31.0</v>
      </c>
      <c r="C26" s="7" t="s">
        <v>198</v>
      </c>
      <c r="D26" s="4">
        <f>Arkusz1!B1270</f>
        <v>27</v>
      </c>
      <c r="E26" s="7" t="s">
        <v>199</v>
      </c>
      <c r="F26" s="4">
        <f>Arkusz1!C1270</f>
        <v>36</v>
      </c>
      <c r="G26" s="24" t="s">
        <v>200</v>
      </c>
      <c r="H26" s="24"/>
      <c r="I26" s="24"/>
      <c r="J26" s="24"/>
      <c r="K26" s="5" t="str">
        <f>Arkusz1!D1270</f>
        <v>2.5</v>
      </c>
    </row>
    <row r="27" spans="1:11" ht="18.75" thickBot="1">
      <c r="A27" s="25" t="s">
        <v>196</v>
      </c>
      <c r="B27" s="26"/>
      <c r="C27" s="26"/>
      <c r="D27" s="27"/>
      <c r="E27" s="28" t="str">
        <f>Arkusz1!E1270</f>
        <v>17.8</v>
      </c>
      <c r="F27" s="28"/>
      <c r="G27" s="28"/>
      <c r="H27" s="28"/>
      <c r="I27" s="28"/>
      <c r="J27" s="28"/>
      <c r="K27" s="29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</row>
    <row r="29" spans="1:11" ht="12.75" customHeight="1" hidden="1">
      <c r="A29" s="2"/>
      <c r="B29" s="3"/>
      <c r="C29" s="3"/>
      <c r="D29" s="3"/>
      <c r="E29" s="2"/>
      <c r="F29" s="1"/>
      <c r="G29" s="1"/>
      <c r="H29" s="1"/>
      <c r="I29" s="1"/>
      <c r="J29" s="1"/>
      <c r="K29" s="2"/>
    </row>
    <row r="30" spans="1:11" ht="12.75" customHeight="1" hidden="1">
      <c r="A30" s="2"/>
      <c r="B30" s="2"/>
      <c r="C30" s="2"/>
      <c r="D30" s="2"/>
      <c r="E30" s="2"/>
      <c r="F30" s="1"/>
      <c r="G30" s="1"/>
      <c r="H30" s="1"/>
      <c r="I30" s="1"/>
      <c r="J30" s="1"/>
      <c r="K30" s="2"/>
    </row>
    <row r="31" spans="1:11" ht="12.75" customHeight="1" hidden="1">
      <c r="A31" s="2"/>
      <c r="B31" s="2"/>
      <c r="C31" s="2"/>
      <c r="D31" s="2"/>
      <c r="E31" s="2"/>
      <c r="F31" s="1"/>
      <c r="G31" s="1"/>
      <c r="H31" s="1"/>
      <c r="I31" s="1"/>
      <c r="J31" s="1"/>
      <c r="K31" s="2"/>
    </row>
    <row r="32" spans="1:11" ht="12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2.75" customHeight="1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3.5" thickBot="1"/>
    <row r="48" spans="1:11" ht="16.5" thickBot="1">
      <c r="A48" s="8" t="s">
        <v>201</v>
      </c>
      <c r="B48" s="9"/>
      <c r="C48" s="10"/>
      <c r="D48" s="11">
        <f>Arkusz1!A1275-100</f>
        <v>48</v>
      </c>
      <c r="E48" s="11"/>
      <c r="F48" s="11"/>
      <c r="G48" s="11"/>
      <c r="H48" s="11"/>
      <c r="I48" s="11"/>
      <c r="J48" s="11"/>
      <c r="K48" s="12"/>
    </row>
    <row r="49" spans="1:11" ht="13.5" thickBot="1">
      <c r="A49" s="8" t="s">
        <v>191</v>
      </c>
      <c r="B49" s="9"/>
      <c r="C49" s="10"/>
      <c r="D49" s="13">
        <f>DATE(Arkusz1!A1273,Arkusz1!B1273,Arkusz1!C1273)</f>
        <v>38640</v>
      </c>
      <c r="E49" s="14"/>
      <c r="F49" s="8" t="s">
        <v>192</v>
      </c>
      <c r="G49" s="9"/>
      <c r="H49" s="15"/>
      <c r="I49" s="16">
        <f>TIME(Arkusz1!D1273,Arkusz1!E1273,Arkusz1!F1273)</f>
        <v>0.42569444444444443</v>
      </c>
      <c r="J49" s="17"/>
      <c r="K49" s="14"/>
    </row>
    <row r="50" spans="1:11" ht="13.5" thickBot="1">
      <c r="A50" s="8" t="s">
        <v>193</v>
      </c>
      <c r="B50" s="9"/>
      <c r="C50" s="15"/>
      <c r="D50" s="18" t="str">
        <f>IF(Arkusz1!B1275=1,"ß",IF(Arkusz1!B1275=2,"ã",IF(Arkusz1!B1275=3,"á",IF(Arkusz1!B1275=4,"å","â"))))</f>
        <v>ß</v>
      </c>
      <c r="E50" s="19"/>
      <c r="F50" s="8" t="s">
        <v>202</v>
      </c>
      <c r="G50" s="9"/>
      <c r="H50" s="15"/>
      <c r="I50" s="20">
        <v>0.7</v>
      </c>
      <c r="J50" s="17"/>
      <c r="K50" s="14"/>
    </row>
    <row r="51" spans="1:11" ht="12.75">
      <c r="A51" s="21" t="s">
        <v>195</v>
      </c>
      <c r="B51" s="22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2.75">
      <c r="A52" s="6" t="s">
        <v>197</v>
      </c>
      <c r="B52" s="4">
        <f>Arkusz1!$A1277</f>
        <v>24</v>
      </c>
      <c r="C52" s="4">
        <f>Arkusz1!$A1279</f>
        <v>24</v>
      </c>
      <c r="D52" s="4">
        <f>Arkusz1!$A1281</f>
        <v>26</v>
      </c>
      <c r="E52" s="4">
        <f>Arkusz1!A1283</f>
        <v>23</v>
      </c>
      <c r="F52" s="4">
        <f>Arkusz1!A1285</f>
        <v>24</v>
      </c>
      <c r="G52" s="4">
        <f>Arkusz1!$A1287</f>
        <v>25</v>
      </c>
      <c r="H52" s="4">
        <f>Arkusz1!$A1289</f>
        <v>23</v>
      </c>
      <c r="I52" s="4">
        <f>Arkusz1!$A1291</f>
        <v>27</v>
      </c>
      <c r="J52" s="4">
        <f>Arkusz1!$A1293</f>
        <v>25</v>
      </c>
      <c r="K52" s="5">
        <f>Arkusz1!$A1295</f>
        <v>23</v>
      </c>
    </row>
    <row r="53" spans="1:11" ht="12.75">
      <c r="A53" s="6" t="s">
        <v>194</v>
      </c>
      <c r="B53" s="4" t="str">
        <f>Arkusz1!A1297</f>
        <v>24.4</v>
      </c>
      <c r="C53" s="7" t="s">
        <v>198</v>
      </c>
      <c r="D53" s="4">
        <f>Arkusz1!B1297</f>
        <v>23</v>
      </c>
      <c r="E53" s="7" t="s">
        <v>199</v>
      </c>
      <c r="F53" s="4">
        <f>Arkusz1!C1297</f>
        <v>27</v>
      </c>
      <c r="G53" s="24" t="s">
        <v>200</v>
      </c>
      <c r="H53" s="24"/>
      <c r="I53" s="24"/>
      <c r="J53" s="24"/>
      <c r="K53" s="5" t="str">
        <f>Arkusz1!D1297</f>
        <v>1.3</v>
      </c>
    </row>
    <row r="54" spans="1:11" ht="18.75" thickBot="1">
      <c r="A54" s="25" t="s">
        <v>196</v>
      </c>
      <c r="B54" s="26"/>
      <c r="C54" s="26"/>
      <c r="D54" s="27"/>
      <c r="E54" s="28" t="str">
        <f>Arkusz1!E1297</f>
        <v>10.9</v>
      </c>
      <c r="F54" s="28"/>
      <c r="G54" s="28"/>
      <c r="H54" s="28"/>
      <c r="I54" s="28"/>
      <c r="J54" s="28"/>
      <c r="K54" s="29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</row>
    <row r="56" spans="1:11" ht="12.75" customHeight="1" hidden="1">
      <c r="A56" s="2"/>
      <c r="B56" s="3"/>
      <c r="C56" s="3"/>
      <c r="D56" s="3"/>
      <c r="E56" s="2"/>
      <c r="F56" s="1"/>
      <c r="G56" s="1"/>
      <c r="H56" s="1"/>
      <c r="I56" s="1"/>
      <c r="J56" s="1"/>
      <c r="K56" s="2"/>
    </row>
    <row r="57" spans="1:11" ht="12.75" customHeight="1" hidden="1">
      <c r="A57" s="2"/>
      <c r="B57" s="2"/>
      <c r="C57" s="2"/>
      <c r="D57" s="2"/>
      <c r="E57" s="2"/>
      <c r="F57" s="1"/>
      <c r="G57" s="1"/>
      <c r="H57" s="1"/>
      <c r="I57" s="1"/>
      <c r="J57" s="1"/>
      <c r="K57" s="2"/>
    </row>
    <row r="58" spans="1:11" ht="12.75" customHeight="1" hidden="1">
      <c r="A58" s="2"/>
      <c r="B58" s="2"/>
      <c r="C58" s="2"/>
      <c r="D58" s="2"/>
      <c r="E58" s="2"/>
      <c r="F58" s="1"/>
      <c r="G58" s="1"/>
      <c r="H58" s="1"/>
      <c r="I58" s="1"/>
      <c r="J58" s="1"/>
      <c r="K58" s="2"/>
    </row>
    <row r="59" spans="1:11" ht="12.75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</row>
    <row r="60" spans="1:11" ht="12.75" customHeight="1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3.5" thickBot="1"/>
    <row r="75" spans="1:11" ht="16.5" thickBot="1">
      <c r="A75" s="8" t="s">
        <v>201</v>
      </c>
      <c r="B75" s="9"/>
      <c r="C75" s="10"/>
      <c r="D75" s="11">
        <f>Arkusz1!A1302-100</f>
        <v>49</v>
      </c>
      <c r="E75" s="11"/>
      <c r="F75" s="11"/>
      <c r="G75" s="11"/>
      <c r="H75" s="11"/>
      <c r="I75" s="11"/>
      <c r="J75" s="11"/>
      <c r="K75" s="12"/>
    </row>
    <row r="76" spans="1:11" ht="13.5" thickBot="1">
      <c r="A76" s="8" t="s">
        <v>191</v>
      </c>
      <c r="B76" s="9"/>
      <c r="C76" s="10"/>
      <c r="D76" s="13">
        <f>DATE(Arkusz1!A1300,Arkusz1!B1300,Arkusz1!C1300)</f>
        <v>38640</v>
      </c>
      <c r="E76" s="14"/>
      <c r="F76" s="8" t="s">
        <v>192</v>
      </c>
      <c r="G76" s="9"/>
      <c r="H76" s="15"/>
      <c r="I76" s="16">
        <f>TIME(Arkusz1!D1300,Arkusz1!E1300,Arkusz1!F1300)</f>
        <v>0.4263888888888889</v>
      </c>
      <c r="J76" s="17"/>
      <c r="K76" s="14"/>
    </row>
    <row r="77" spans="1:11" ht="13.5" thickBot="1">
      <c r="A77" s="8" t="s">
        <v>193</v>
      </c>
      <c r="B77" s="9"/>
      <c r="C77" s="15"/>
      <c r="D77" s="18" t="str">
        <f>IF(Arkusz1!B1302=1,"ß",IF(Arkusz1!B1302=2,"ã",IF(Arkusz1!B1302=3,"á",IF(Arkusz1!B1302=4,"å","â"))))</f>
        <v>ß</v>
      </c>
      <c r="E77" s="19"/>
      <c r="F77" s="8" t="s">
        <v>202</v>
      </c>
      <c r="G77" s="9"/>
      <c r="H77" s="15"/>
      <c r="I77" s="20">
        <v>0.7</v>
      </c>
      <c r="J77" s="17"/>
      <c r="K77" s="14"/>
    </row>
    <row r="78" spans="1:11" ht="12.75">
      <c r="A78" s="21" t="s">
        <v>195</v>
      </c>
      <c r="B78" s="22"/>
      <c r="C78" s="22"/>
      <c r="D78" s="22"/>
      <c r="E78" s="22"/>
      <c r="F78" s="22"/>
      <c r="G78" s="22"/>
      <c r="H78" s="22"/>
      <c r="I78" s="22"/>
      <c r="J78" s="22"/>
      <c r="K78" s="23"/>
    </row>
    <row r="79" spans="1:11" ht="12.75">
      <c r="A79" s="6" t="s">
        <v>197</v>
      </c>
      <c r="B79" s="4">
        <f>Arkusz1!$A1304</f>
        <v>25</v>
      </c>
      <c r="C79" s="4">
        <f>Arkusz1!$A1306</f>
        <v>24</v>
      </c>
      <c r="D79" s="4">
        <f>Arkusz1!$A1308</f>
        <v>25</v>
      </c>
      <c r="E79" s="4">
        <f>Arkusz1!A1310</f>
        <v>23</v>
      </c>
      <c r="F79" s="4">
        <f>Arkusz1!A1312</f>
        <v>24</v>
      </c>
      <c r="G79" s="4">
        <f>Arkusz1!$A1314</f>
        <v>26</v>
      </c>
      <c r="H79" s="4">
        <f>Arkusz1!$A1316</f>
        <v>26</v>
      </c>
      <c r="I79" s="4">
        <f>Arkusz1!$A1318</f>
        <v>23</v>
      </c>
      <c r="J79" s="4">
        <f>Arkusz1!$A1320</f>
        <v>25</v>
      </c>
      <c r="K79" s="5">
        <f>Arkusz1!$A1322</f>
        <v>21</v>
      </c>
    </row>
    <row r="80" spans="1:11" ht="12.75">
      <c r="A80" s="6" t="s">
        <v>194</v>
      </c>
      <c r="B80" s="4" t="str">
        <f>Arkusz1!A1324</f>
        <v>24.2</v>
      </c>
      <c r="C80" s="7" t="s">
        <v>198</v>
      </c>
      <c r="D80" s="4">
        <f>Arkusz1!B1324</f>
        <v>21</v>
      </c>
      <c r="E80" s="7" t="s">
        <v>199</v>
      </c>
      <c r="F80" s="4">
        <f>Arkusz1!C1324</f>
        <v>26</v>
      </c>
      <c r="G80" s="24" t="s">
        <v>200</v>
      </c>
      <c r="H80" s="24"/>
      <c r="I80" s="24"/>
      <c r="J80" s="24"/>
      <c r="K80" s="5" t="str">
        <f>Arkusz1!D1324</f>
        <v>1.5</v>
      </c>
    </row>
    <row r="81" spans="1:11" ht="18.75" thickBot="1">
      <c r="A81" s="25" t="s">
        <v>196</v>
      </c>
      <c r="B81" s="26"/>
      <c r="C81" s="26"/>
      <c r="D81" s="27"/>
      <c r="E81" s="28" t="str">
        <f>Arkusz1!E1324</f>
        <v>10.7</v>
      </c>
      <c r="F81" s="28"/>
      <c r="G81" s="28"/>
      <c r="H81" s="28"/>
      <c r="I81" s="28"/>
      <c r="J81" s="28"/>
      <c r="K81" s="29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</row>
    <row r="83" spans="1:11" ht="12.75" customHeight="1" hidden="1">
      <c r="A83" s="2"/>
      <c r="B83" s="3"/>
      <c r="C83" s="3"/>
      <c r="D83" s="3"/>
      <c r="E83" s="2"/>
      <c r="F83" s="1"/>
      <c r="G83" s="1"/>
      <c r="H83" s="1"/>
      <c r="I83" s="1"/>
      <c r="J83" s="1"/>
      <c r="K83" s="2"/>
    </row>
    <row r="84" spans="1:11" ht="12.75" customHeight="1" hidden="1">
      <c r="A84" s="2"/>
      <c r="B84" s="2"/>
      <c r="C84" s="2"/>
      <c r="D84" s="2"/>
      <c r="E84" s="2"/>
      <c r="F84" s="1"/>
      <c r="G84" s="1"/>
      <c r="H84" s="1"/>
      <c r="I84" s="1"/>
      <c r="J84" s="1"/>
      <c r="K84" s="2"/>
    </row>
    <row r="85" spans="1:11" ht="12.75" customHeight="1" hidden="1">
      <c r="A85" s="2"/>
      <c r="B85" s="2"/>
      <c r="C85" s="2"/>
      <c r="D85" s="2"/>
      <c r="E85" s="2"/>
      <c r="F85" s="1"/>
      <c r="G85" s="1"/>
      <c r="H85" s="1"/>
      <c r="I85" s="1"/>
      <c r="J85" s="1"/>
      <c r="K85" s="2"/>
    </row>
    <row r="86" spans="1:11" ht="12.75" customHeight="1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</row>
    <row r="87" spans="1:11" ht="12.75" customHeight="1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3.5" thickBot="1"/>
    <row r="102" spans="1:11" ht="16.5" thickBot="1">
      <c r="A102" s="8" t="s">
        <v>201</v>
      </c>
      <c r="B102" s="9"/>
      <c r="C102" s="10"/>
      <c r="D102" s="11">
        <f>Arkusz1!A1329-100</f>
        <v>50</v>
      </c>
      <c r="E102" s="11"/>
      <c r="F102" s="11"/>
      <c r="G102" s="11"/>
      <c r="H102" s="11"/>
      <c r="I102" s="11"/>
      <c r="J102" s="11"/>
      <c r="K102" s="12"/>
    </row>
    <row r="103" spans="1:11" ht="13.5" thickBot="1">
      <c r="A103" s="8" t="s">
        <v>191</v>
      </c>
      <c r="B103" s="9"/>
      <c r="C103" s="10"/>
      <c r="D103" s="13">
        <f>DATE(Arkusz1!A1327,Arkusz1!B1327,Arkusz1!C1327)</f>
        <v>38640</v>
      </c>
      <c r="E103" s="14"/>
      <c r="F103" s="8" t="s">
        <v>192</v>
      </c>
      <c r="G103" s="9"/>
      <c r="H103" s="15"/>
      <c r="I103" s="16">
        <f>TIME(Arkusz1!D1327,Arkusz1!E1327,Arkusz1!F1327)</f>
        <v>0.4263888888888889</v>
      </c>
      <c r="J103" s="17"/>
      <c r="K103" s="14"/>
    </row>
    <row r="104" spans="1:11" ht="13.5" thickBot="1">
      <c r="A104" s="8" t="s">
        <v>193</v>
      </c>
      <c r="B104" s="9"/>
      <c r="C104" s="15"/>
      <c r="D104" s="18" t="str">
        <f>IF(Arkusz1!B1329=1,"ß",IF(Arkusz1!B1329=2,"ã",IF(Arkusz1!B1329=3,"á",IF(Arkusz1!B1329=4,"å","â"))))</f>
        <v>ß</v>
      </c>
      <c r="E104" s="19"/>
      <c r="F104" s="8" t="s">
        <v>202</v>
      </c>
      <c r="G104" s="9"/>
      <c r="H104" s="15"/>
      <c r="I104" s="20">
        <v>0.7</v>
      </c>
      <c r="J104" s="17"/>
      <c r="K104" s="14"/>
    </row>
    <row r="105" spans="1:11" ht="12.75">
      <c r="A105" s="21" t="s">
        <v>195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3"/>
    </row>
    <row r="106" spans="1:11" ht="12.75">
      <c r="A106" s="6" t="s">
        <v>197</v>
      </c>
      <c r="B106" s="4">
        <f>Arkusz1!$A1331</f>
        <v>27</v>
      </c>
      <c r="C106" s="4">
        <f>Arkusz1!$A1333</f>
        <v>24</v>
      </c>
      <c r="D106" s="4">
        <f>Arkusz1!$A1335</f>
        <v>20</v>
      </c>
      <c r="E106" s="4">
        <f>Arkusz1!A1337</f>
        <v>27</v>
      </c>
      <c r="F106" s="4">
        <f>Arkusz1!A1339</f>
        <v>27</v>
      </c>
      <c r="G106" s="4">
        <f>Arkusz1!$A1341</f>
        <v>26</v>
      </c>
      <c r="H106" s="4">
        <f>Arkusz1!$A1343</f>
        <v>24</v>
      </c>
      <c r="I106" s="4">
        <f>Arkusz1!$A1345</f>
        <v>22</v>
      </c>
      <c r="J106" s="4">
        <f>Arkusz1!$A1347</f>
        <v>23</v>
      </c>
      <c r="K106" s="5">
        <f>Arkusz1!$A1349</f>
        <v>22</v>
      </c>
    </row>
    <row r="107" spans="1:11" ht="12.75">
      <c r="A107" s="6" t="s">
        <v>194</v>
      </c>
      <c r="B107" s="4" t="str">
        <f>Arkusz1!A1351</f>
        <v>24.2</v>
      </c>
      <c r="C107" s="7" t="s">
        <v>198</v>
      </c>
      <c r="D107" s="4">
        <f>Arkusz1!B1351</f>
        <v>20</v>
      </c>
      <c r="E107" s="7" t="s">
        <v>199</v>
      </c>
      <c r="F107" s="4">
        <f>Arkusz1!C1351</f>
        <v>27</v>
      </c>
      <c r="G107" s="24" t="s">
        <v>200</v>
      </c>
      <c r="H107" s="24"/>
      <c r="I107" s="24"/>
      <c r="J107" s="24"/>
      <c r="K107" s="5" t="str">
        <f>Arkusz1!D1351</f>
        <v>2.5</v>
      </c>
    </row>
    <row r="108" spans="1:11" ht="18.75" thickBot="1">
      <c r="A108" s="25" t="s">
        <v>196</v>
      </c>
      <c r="B108" s="26"/>
      <c r="C108" s="26"/>
      <c r="D108" s="27"/>
      <c r="E108" s="28" t="str">
        <f>Arkusz1!E1351</f>
        <v>10.7</v>
      </c>
      <c r="F108" s="28"/>
      <c r="G108" s="28"/>
      <c r="H108" s="28"/>
      <c r="I108" s="28"/>
      <c r="J108" s="28"/>
      <c r="K108" s="29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</row>
    <row r="110" spans="1:11" ht="12.75" customHeight="1" hidden="1">
      <c r="A110" s="2"/>
      <c r="B110" s="3"/>
      <c r="C110" s="3"/>
      <c r="D110" s="3"/>
      <c r="E110" s="2"/>
      <c r="F110" s="1"/>
      <c r="G110" s="1"/>
      <c r="H110" s="1"/>
      <c r="I110" s="1"/>
      <c r="J110" s="1"/>
      <c r="K110" s="2"/>
    </row>
    <row r="111" spans="1:11" ht="12.75" customHeight="1" hidden="1">
      <c r="A111" s="2"/>
      <c r="B111" s="2"/>
      <c r="C111" s="2"/>
      <c r="D111" s="2"/>
      <c r="E111" s="2"/>
      <c r="F111" s="1"/>
      <c r="G111" s="1"/>
      <c r="H111" s="1"/>
      <c r="I111" s="1"/>
      <c r="J111" s="1"/>
      <c r="K111" s="2"/>
    </row>
    <row r="112" spans="1:11" ht="12.75" customHeight="1" hidden="1">
      <c r="A112" s="2"/>
      <c r="B112" s="2"/>
      <c r="C112" s="2"/>
      <c r="D112" s="2"/>
      <c r="E112" s="2"/>
      <c r="F112" s="1"/>
      <c r="G112" s="1"/>
      <c r="H112" s="1"/>
      <c r="I112" s="1"/>
      <c r="J112" s="1"/>
      <c r="K112" s="2"/>
    </row>
    <row r="113" spans="1:11" ht="12.75" customHeight="1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</row>
    <row r="114" spans="1:11" ht="12.75" customHeight="1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3.5" thickBot="1"/>
    <row r="129" spans="1:11" ht="16.5" thickBot="1">
      <c r="A129" s="8" t="s">
        <v>201</v>
      </c>
      <c r="B129" s="9"/>
      <c r="C129" s="10"/>
      <c r="D129" s="11">
        <f>Arkusz1!A1356-100</f>
        <v>51</v>
      </c>
      <c r="E129" s="11"/>
      <c r="F129" s="11"/>
      <c r="G129" s="11"/>
      <c r="H129" s="11"/>
      <c r="I129" s="11"/>
      <c r="J129" s="11"/>
      <c r="K129" s="12"/>
    </row>
    <row r="130" spans="1:11" ht="13.5" thickBot="1">
      <c r="A130" s="8" t="s">
        <v>191</v>
      </c>
      <c r="B130" s="9"/>
      <c r="C130" s="10"/>
      <c r="D130" s="13">
        <f>DATE(Arkusz1!A1354,Arkusz1!B1354,Arkusz1!C1354)</f>
        <v>38640</v>
      </c>
      <c r="E130" s="14"/>
      <c r="F130" s="8" t="s">
        <v>192</v>
      </c>
      <c r="G130" s="9"/>
      <c r="H130" s="15"/>
      <c r="I130" s="16">
        <f>TIME(Arkusz1!D1354,Arkusz1!E1354,Arkusz1!F1354)</f>
        <v>0.4270833333333333</v>
      </c>
      <c r="J130" s="17"/>
      <c r="K130" s="14"/>
    </row>
    <row r="131" spans="1:11" ht="13.5" thickBot="1">
      <c r="A131" s="8" t="s">
        <v>193</v>
      </c>
      <c r="B131" s="9"/>
      <c r="C131" s="15"/>
      <c r="D131" s="18" t="str">
        <f>IF(Arkusz1!B1356=1,"ß",IF(Arkusz1!B1356=2,"ã",IF(Arkusz1!B1356=3,"á",IF(Arkusz1!B1356=4,"å","â"))))</f>
        <v>ß</v>
      </c>
      <c r="E131" s="19"/>
      <c r="F131" s="8" t="s">
        <v>202</v>
      </c>
      <c r="G131" s="9"/>
      <c r="H131" s="15"/>
      <c r="I131" s="20">
        <v>0.7</v>
      </c>
      <c r="J131" s="17"/>
      <c r="K131" s="14"/>
    </row>
    <row r="132" spans="1:11" ht="12.75">
      <c r="A132" s="21" t="s">
        <v>195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ht="12.75">
      <c r="A133" s="6" t="s">
        <v>197</v>
      </c>
      <c r="B133" s="4">
        <f>Arkusz1!$A1358</f>
        <v>33</v>
      </c>
      <c r="C133" s="4">
        <f>Arkusz1!$A1360</f>
        <v>31</v>
      </c>
      <c r="D133" s="4">
        <f>Arkusz1!$A1362</f>
        <v>35</v>
      </c>
      <c r="E133" s="4">
        <f>Arkusz1!A1364</f>
        <v>34</v>
      </c>
      <c r="F133" s="4">
        <f>Arkusz1!A1366</f>
        <v>29</v>
      </c>
      <c r="G133" s="4">
        <f>Arkusz1!$A1368</f>
        <v>36</v>
      </c>
      <c r="H133" s="4">
        <f>Arkusz1!$A1370</f>
        <v>36</v>
      </c>
      <c r="I133" s="4">
        <f>Arkusz1!$A1372</f>
        <v>36</v>
      </c>
      <c r="J133" s="4">
        <f>Arkusz1!$A1374</f>
        <v>31</v>
      </c>
      <c r="K133" s="5">
        <f>Arkusz1!$A1376</f>
        <v>28</v>
      </c>
    </row>
    <row r="134" spans="1:11" ht="12.75">
      <c r="A134" s="6" t="s">
        <v>194</v>
      </c>
      <c r="B134" s="4" t="str">
        <f>Arkusz1!A1378</f>
        <v>32.9</v>
      </c>
      <c r="C134" s="7" t="s">
        <v>198</v>
      </c>
      <c r="D134" s="4">
        <f>Arkusz1!B1378</f>
        <v>28</v>
      </c>
      <c r="E134" s="7" t="s">
        <v>199</v>
      </c>
      <c r="F134" s="4">
        <f>Arkusz1!C1378</f>
        <v>36</v>
      </c>
      <c r="G134" s="24" t="s">
        <v>200</v>
      </c>
      <c r="H134" s="24"/>
      <c r="I134" s="24"/>
      <c r="J134" s="24"/>
      <c r="K134" s="5" t="str">
        <f>Arkusz1!D1378</f>
        <v>3.0</v>
      </c>
    </row>
    <row r="135" spans="1:11" ht="18.75" thickBot="1">
      <c r="A135" s="25" t="s">
        <v>196</v>
      </c>
      <c r="B135" s="26"/>
      <c r="C135" s="26"/>
      <c r="D135" s="27"/>
      <c r="E135" s="28" t="str">
        <f>Arkusz1!E1378</f>
        <v>19.9</v>
      </c>
      <c r="F135" s="28"/>
      <c r="G135" s="28"/>
      <c r="H135" s="28"/>
      <c r="I135" s="28"/>
      <c r="J135" s="28"/>
      <c r="K135" s="29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</row>
    <row r="137" spans="1:11" ht="12.75" customHeight="1" hidden="1">
      <c r="A137" s="2"/>
      <c r="B137" s="3"/>
      <c r="C137" s="3"/>
      <c r="D137" s="3"/>
      <c r="E137" s="2"/>
      <c r="F137" s="1"/>
      <c r="G137" s="1"/>
      <c r="H137" s="1"/>
      <c r="I137" s="1"/>
      <c r="J137" s="1"/>
      <c r="K137" s="2"/>
    </row>
    <row r="138" spans="1:11" ht="12.75" customHeight="1" hidden="1">
      <c r="A138" s="2"/>
      <c r="B138" s="2"/>
      <c r="C138" s="2"/>
      <c r="D138" s="2"/>
      <c r="E138" s="2"/>
      <c r="F138" s="1"/>
      <c r="G138" s="1"/>
      <c r="H138" s="1"/>
      <c r="I138" s="1"/>
      <c r="J138" s="1"/>
      <c r="K138" s="2"/>
    </row>
    <row r="139" spans="1:11" ht="12.75" customHeight="1" hidden="1">
      <c r="A139" s="2"/>
      <c r="B139" s="2"/>
      <c r="C139" s="2"/>
      <c r="D139" s="2"/>
      <c r="E139" s="2"/>
      <c r="F139" s="1"/>
      <c r="G139" s="1"/>
      <c r="H139" s="1"/>
      <c r="I139" s="1"/>
      <c r="J139" s="1"/>
      <c r="K139" s="2"/>
    </row>
    <row r="140" spans="1:11" ht="12.75" customHeight="1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</row>
    <row r="141" spans="1:11" ht="12.75" customHeight="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3.5" thickBot="1"/>
    <row r="156" spans="1:11" ht="16.5" thickBot="1">
      <c r="A156" s="8" t="s">
        <v>201</v>
      </c>
      <c r="B156" s="9"/>
      <c r="C156" s="10"/>
      <c r="D156" s="11">
        <f>Arkusz1!A1383-100</f>
        <v>52</v>
      </c>
      <c r="E156" s="11"/>
      <c r="F156" s="11"/>
      <c r="G156" s="11"/>
      <c r="H156" s="11"/>
      <c r="I156" s="11"/>
      <c r="J156" s="11"/>
      <c r="K156" s="12"/>
    </row>
    <row r="157" spans="1:11" ht="13.5" thickBot="1">
      <c r="A157" s="8" t="s">
        <v>191</v>
      </c>
      <c r="B157" s="9"/>
      <c r="C157" s="10"/>
      <c r="D157" s="13">
        <f>DATE(Arkusz1!A1381,Arkusz1!B1381,Arkusz1!C1381)</f>
        <v>38640</v>
      </c>
      <c r="E157" s="14"/>
      <c r="F157" s="8" t="s">
        <v>192</v>
      </c>
      <c r="G157" s="9"/>
      <c r="H157" s="15"/>
      <c r="I157" s="16">
        <f>TIME(Arkusz1!D1381,Arkusz1!E1381,Arkusz1!F1381)</f>
        <v>0.4277777777777778</v>
      </c>
      <c r="J157" s="17"/>
      <c r="K157" s="14"/>
    </row>
    <row r="158" spans="1:11" ht="13.5" thickBot="1">
      <c r="A158" s="8" t="s">
        <v>193</v>
      </c>
      <c r="B158" s="9"/>
      <c r="C158" s="15"/>
      <c r="D158" s="18" t="str">
        <f>IF(Arkusz1!B1383=1,"ß",IF(Arkusz1!B1383=2,"ã",IF(Arkusz1!B1383=3,"á",IF(Arkusz1!B1383=4,"å","â"))))</f>
        <v>ß</v>
      </c>
      <c r="E158" s="19"/>
      <c r="F158" s="8" t="s">
        <v>202</v>
      </c>
      <c r="G158" s="9"/>
      <c r="H158" s="15"/>
      <c r="I158" s="20">
        <v>0.7</v>
      </c>
      <c r="J158" s="17"/>
      <c r="K158" s="14"/>
    </row>
    <row r="159" spans="1:11" ht="12.75">
      <c r="A159" s="21" t="s">
        <v>195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3"/>
    </row>
    <row r="160" spans="1:11" ht="12.75">
      <c r="A160" s="6" t="s">
        <v>197</v>
      </c>
      <c r="B160" s="4">
        <f>Arkusz1!$A1385</f>
        <v>37</v>
      </c>
      <c r="C160" s="4">
        <f>Arkusz1!$A1387</f>
        <v>38</v>
      </c>
      <c r="D160" s="4">
        <f>Arkusz1!$A1389</f>
        <v>37</v>
      </c>
      <c r="E160" s="4">
        <f>Arkusz1!A1391</f>
        <v>37</v>
      </c>
      <c r="F160" s="4">
        <f>Arkusz1!A1393</f>
        <v>38</v>
      </c>
      <c r="G160" s="4">
        <f>Arkusz1!$A1395</f>
        <v>33</v>
      </c>
      <c r="H160" s="4">
        <f>Arkusz1!$A1397</f>
        <v>35</v>
      </c>
      <c r="I160" s="4">
        <f>Arkusz1!$A1399</f>
        <v>38</v>
      </c>
      <c r="J160" s="4">
        <f>Arkusz1!$A1401</f>
        <v>36</v>
      </c>
      <c r="K160" s="5">
        <f>Arkusz1!$A1403</f>
        <v>36</v>
      </c>
    </row>
    <row r="161" spans="1:11" ht="12.75">
      <c r="A161" s="6" t="s">
        <v>194</v>
      </c>
      <c r="B161" s="4" t="str">
        <f>Arkusz1!A1405</f>
        <v>36.5</v>
      </c>
      <c r="C161" s="7" t="s">
        <v>198</v>
      </c>
      <c r="D161" s="4">
        <f>Arkusz1!B1405</f>
        <v>33</v>
      </c>
      <c r="E161" s="7" t="s">
        <v>199</v>
      </c>
      <c r="F161" s="4">
        <f>Arkusz1!C1405</f>
        <v>38</v>
      </c>
      <c r="G161" s="24" t="s">
        <v>200</v>
      </c>
      <c r="H161" s="24"/>
      <c r="I161" s="24"/>
      <c r="J161" s="24"/>
      <c r="K161" s="5" t="str">
        <f>Arkusz1!D1405</f>
        <v>1.6</v>
      </c>
    </row>
    <row r="162" spans="1:11" ht="18.75" thickBot="1">
      <c r="A162" s="25" t="s">
        <v>196</v>
      </c>
      <c r="B162" s="26"/>
      <c r="C162" s="26"/>
      <c r="D162" s="27"/>
      <c r="E162" s="28" t="str">
        <f>Arkusz1!E1405</f>
        <v>24.1</v>
      </c>
      <c r="F162" s="28"/>
      <c r="G162" s="28"/>
      <c r="H162" s="28"/>
      <c r="I162" s="28"/>
      <c r="J162" s="28"/>
      <c r="K162" s="29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</row>
    <row r="164" spans="1:11" ht="12.75" customHeight="1" hidden="1">
      <c r="A164" s="2"/>
      <c r="B164" s="3"/>
      <c r="C164" s="3"/>
      <c r="D164" s="3"/>
      <c r="E164" s="2"/>
      <c r="F164" s="1"/>
      <c r="G164" s="1"/>
      <c r="H164" s="1"/>
      <c r="I164" s="1"/>
      <c r="J164" s="1"/>
      <c r="K164" s="2"/>
    </row>
    <row r="165" spans="1:11" ht="12.75" customHeight="1" hidden="1">
      <c r="A165" s="2"/>
      <c r="B165" s="2"/>
      <c r="C165" s="2"/>
      <c r="D165" s="2"/>
      <c r="E165" s="2"/>
      <c r="F165" s="1"/>
      <c r="G165" s="1"/>
      <c r="H165" s="1"/>
      <c r="I165" s="1"/>
      <c r="J165" s="1"/>
      <c r="K165" s="2"/>
    </row>
    <row r="166" spans="1:11" ht="12.75" customHeight="1" hidden="1">
      <c r="A166" s="2"/>
      <c r="B166" s="2"/>
      <c r="C166" s="2"/>
      <c r="D166" s="2"/>
      <c r="E166" s="2"/>
      <c r="F166" s="1"/>
      <c r="G166" s="1"/>
      <c r="H166" s="1"/>
      <c r="I166" s="1"/>
      <c r="J166" s="1"/>
      <c r="K166" s="2"/>
    </row>
    <row r="167" spans="1:11" ht="12.75" customHeight="1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</row>
    <row r="168" spans="1:11" ht="12.75" customHeight="1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3.5" thickBot="1"/>
    <row r="183" spans="1:11" ht="16.5" thickBot="1">
      <c r="A183" s="8" t="s">
        <v>201</v>
      </c>
      <c r="B183" s="9"/>
      <c r="C183" s="10"/>
      <c r="D183" s="11">
        <f>Arkusz1!A1410-100</f>
        <v>53</v>
      </c>
      <c r="E183" s="11"/>
      <c r="F183" s="11"/>
      <c r="G183" s="11"/>
      <c r="H183" s="11"/>
      <c r="I183" s="11"/>
      <c r="J183" s="11"/>
      <c r="K183" s="12"/>
    </row>
    <row r="184" spans="1:11" ht="13.5" thickBot="1">
      <c r="A184" s="8" t="s">
        <v>191</v>
      </c>
      <c r="B184" s="9"/>
      <c r="C184" s="10"/>
      <c r="D184" s="13">
        <f>DATE(Arkusz1!A1408,Arkusz1!B1408,Arkusz1!C1408)</f>
        <v>38640</v>
      </c>
      <c r="E184" s="14"/>
      <c r="F184" s="8" t="s">
        <v>192</v>
      </c>
      <c r="G184" s="9"/>
      <c r="H184" s="15"/>
      <c r="I184" s="16">
        <f>TIME(Arkusz1!D1408,Arkusz1!E1408,Arkusz1!F1408)</f>
        <v>0.4284722222222222</v>
      </c>
      <c r="J184" s="17"/>
      <c r="K184" s="14"/>
    </row>
    <row r="185" spans="1:11" ht="13.5" thickBot="1">
      <c r="A185" s="8" t="s">
        <v>193</v>
      </c>
      <c r="B185" s="9"/>
      <c r="C185" s="15"/>
      <c r="D185" s="18" t="str">
        <f>IF(Arkusz1!B1410=1,"ß",IF(Arkusz1!B1410=2,"ã",IF(Arkusz1!B1410=3,"á",IF(Arkusz1!B1410=4,"å","â"))))</f>
        <v>å</v>
      </c>
      <c r="E185" s="19"/>
      <c r="F185" s="8" t="s">
        <v>202</v>
      </c>
      <c r="G185" s="9"/>
      <c r="H185" s="15"/>
      <c r="I185" s="20">
        <v>0.7</v>
      </c>
      <c r="J185" s="17"/>
      <c r="K185" s="14"/>
    </row>
    <row r="186" spans="1:11" ht="12.75">
      <c r="A186" s="21" t="s">
        <v>195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3"/>
    </row>
    <row r="187" spans="1:11" ht="12.75">
      <c r="A187" s="6" t="s">
        <v>197</v>
      </c>
      <c r="B187" s="4">
        <f>Arkusz1!$A1412</f>
        <v>31</v>
      </c>
      <c r="C187" s="4">
        <f>Arkusz1!$A1414</f>
        <v>32</v>
      </c>
      <c r="D187" s="4">
        <f>Arkusz1!$A1416</f>
        <v>30</v>
      </c>
      <c r="E187" s="4">
        <f>Arkusz1!A1418</f>
        <v>35</v>
      </c>
      <c r="F187" s="4">
        <f>Arkusz1!A1420</f>
        <v>40</v>
      </c>
      <c r="G187" s="4">
        <f>Arkusz1!$A1422</f>
        <v>28</v>
      </c>
      <c r="H187" s="4">
        <f>Arkusz1!$A1424</f>
        <v>35</v>
      </c>
      <c r="I187" s="4">
        <f>Arkusz1!$A1426</f>
        <v>36</v>
      </c>
      <c r="J187" s="4">
        <f>Arkusz1!$A1428</f>
        <v>36</v>
      </c>
      <c r="K187" s="5">
        <f>Arkusz1!$A1430</f>
        <v>32</v>
      </c>
    </row>
    <row r="188" spans="1:11" ht="12.75">
      <c r="A188" s="6" t="s">
        <v>194</v>
      </c>
      <c r="B188" s="4" t="str">
        <f>Arkusz1!A1432</f>
        <v>33.5</v>
      </c>
      <c r="C188" s="7" t="s">
        <v>198</v>
      </c>
      <c r="D188" s="4">
        <f>Arkusz1!B1432</f>
        <v>28</v>
      </c>
      <c r="E188" s="7" t="s">
        <v>199</v>
      </c>
      <c r="F188" s="4">
        <f>Arkusz1!C1432</f>
        <v>40</v>
      </c>
      <c r="G188" s="24" t="s">
        <v>200</v>
      </c>
      <c r="H188" s="24"/>
      <c r="I188" s="24"/>
      <c r="J188" s="24"/>
      <c r="K188" s="5" t="str">
        <f>Arkusz1!D1432</f>
        <v>3.5</v>
      </c>
    </row>
    <row r="189" spans="1:11" ht="18.75" thickBot="1">
      <c r="A189" s="25" t="s">
        <v>196</v>
      </c>
      <c r="B189" s="26"/>
      <c r="C189" s="26"/>
      <c r="D189" s="27"/>
      <c r="E189" s="28" t="str">
        <f>Arkusz1!E1432</f>
        <v>20.6</v>
      </c>
      <c r="F189" s="28"/>
      <c r="G189" s="28"/>
      <c r="H189" s="28"/>
      <c r="I189" s="28"/>
      <c r="J189" s="28"/>
      <c r="K189" s="29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</row>
    <row r="191" spans="1:11" ht="12.75" customHeight="1" hidden="1">
      <c r="A191" s="2"/>
      <c r="B191" s="3"/>
      <c r="C191" s="3"/>
      <c r="D191" s="3"/>
      <c r="E191" s="2"/>
      <c r="F191" s="1"/>
      <c r="G191" s="1"/>
      <c r="H191" s="1"/>
      <c r="I191" s="1"/>
      <c r="J191" s="1"/>
      <c r="K191" s="2"/>
    </row>
    <row r="192" spans="1:11" ht="12.75" customHeight="1" hidden="1">
      <c r="A192" s="2"/>
      <c r="B192" s="2"/>
      <c r="C192" s="2"/>
      <c r="D192" s="2"/>
      <c r="E192" s="2"/>
      <c r="F192" s="1"/>
      <c r="G192" s="1"/>
      <c r="H192" s="1"/>
      <c r="I192" s="1"/>
      <c r="J192" s="1"/>
      <c r="K192" s="2"/>
    </row>
    <row r="193" spans="1:11" ht="12.75" customHeight="1" hidden="1">
      <c r="A193" s="2"/>
      <c r="B193" s="2"/>
      <c r="C193" s="2"/>
      <c r="D193" s="2"/>
      <c r="E193" s="2"/>
      <c r="F193" s="1"/>
      <c r="G193" s="1"/>
      <c r="H193" s="1"/>
      <c r="I193" s="1"/>
      <c r="J193" s="1"/>
      <c r="K193" s="2"/>
    </row>
    <row r="194" spans="1:11" ht="12.75" customHeight="1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</row>
    <row r="195" spans="1:11" ht="12.75" customHeight="1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3.5" thickBot="1"/>
    <row r="210" spans="1:11" ht="16.5" thickBot="1">
      <c r="A210" s="8" t="s">
        <v>201</v>
      </c>
      <c r="B210" s="9"/>
      <c r="C210" s="10"/>
      <c r="D210" s="11">
        <f>Arkusz1!A1437-100</f>
        <v>54</v>
      </c>
      <c r="E210" s="11"/>
      <c r="F210" s="11"/>
      <c r="G210" s="11"/>
      <c r="H210" s="11"/>
      <c r="I210" s="11"/>
      <c r="J210" s="11"/>
      <c r="K210" s="12"/>
    </row>
    <row r="211" spans="1:11" ht="13.5" thickBot="1">
      <c r="A211" s="8" t="s">
        <v>191</v>
      </c>
      <c r="B211" s="9"/>
      <c r="C211" s="10"/>
      <c r="D211" s="13">
        <f>DATE(Arkusz1!A1435,Arkusz1!B1435,Arkusz1!C1435)</f>
        <v>38640</v>
      </c>
      <c r="E211" s="14"/>
      <c r="F211" s="8" t="s">
        <v>192</v>
      </c>
      <c r="G211" s="9"/>
      <c r="H211" s="15"/>
      <c r="I211" s="16">
        <f>TIME(Arkusz1!D1435,Arkusz1!E1435,Arkusz1!F1435)</f>
        <v>0.4284722222222222</v>
      </c>
      <c r="J211" s="17"/>
      <c r="K211" s="14"/>
    </row>
    <row r="212" spans="1:11" ht="13.5" thickBot="1">
      <c r="A212" s="8" t="s">
        <v>193</v>
      </c>
      <c r="B212" s="9"/>
      <c r="C212" s="15"/>
      <c r="D212" s="18" t="str">
        <f>IF(Arkusz1!B1437=1,"ß",IF(Arkusz1!B1437=2,"ã",IF(Arkusz1!B1437=3,"á",IF(Arkusz1!B1437=4,"å","â"))))</f>
        <v>å</v>
      </c>
      <c r="E212" s="19"/>
      <c r="F212" s="8" t="s">
        <v>202</v>
      </c>
      <c r="G212" s="9"/>
      <c r="H212" s="15"/>
      <c r="I212" s="20">
        <v>0.7</v>
      </c>
      <c r="J212" s="17"/>
      <c r="K212" s="14"/>
    </row>
    <row r="213" spans="1:11" ht="12.75">
      <c r="A213" s="21" t="s">
        <v>195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3"/>
    </row>
    <row r="214" spans="1:11" ht="12.75">
      <c r="A214" s="6" t="s">
        <v>197</v>
      </c>
      <c r="B214" s="4">
        <f>Arkusz1!$A1439</f>
        <v>23</v>
      </c>
      <c r="C214" s="4">
        <f>Arkusz1!$A1441</f>
        <v>22</v>
      </c>
      <c r="D214" s="4">
        <f>Arkusz1!$A1443</f>
        <v>25</v>
      </c>
      <c r="E214" s="4">
        <f>Arkusz1!A1445</f>
        <v>25</v>
      </c>
      <c r="F214" s="4">
        <f>Arkusz1!A1447</f>
        <v>25</v>
      </c>
      <c r="G214" s="4">
        <f>Arkusz1!$A1449</f>
        <v>25</v>
      </c>
      <c r="H214" s="4">
        <f>Arkusz1!$A1451</f>
        <v>24</v>
      </c>
      <c r="I214" s="4">
        <f>Arkusz1!$A1453</f>
        <v>25</v>
      </c>
      <c r="J214" s="4">
        <f>Arkusz1!$A1455</f>
        <v>22</v>
      </c>
      <c r="K214" s="5">
        <f>Arkusz1!$A1457</f>
        <v>23</v>
      </c>
    </row>
    <row r="215" spans="1:11" ht="12.75">
      <c r="A215" s="6" t="s">
        <v>194</v>
      </c>
      <c r="B215" s="4" t="str">
        <f>Arkusz1!A1459</f>
        <v>23.9</v>
      </c>
      <c r="C215" s="7" t="s">
        <v>198</v>
      </c>
      <c r="D215" s="4">
        <f>Arkusz1!B1459</f>
        <v>22</v>
      </c>
      <c r="E215" s="7" t="s">
        <v>199</v>
      </c>
      <c r="F215" s="4">
        <f>Arkusz1!C1459</f>
        <v>25</v>
      </c>
      <c r="G215" s="24" t="s">
        <v>200</v>
      </c>
      <c r="H215" s="24"/>
      <c r="I215" s="24"/>
      <c r="J215" s="24"/>
      <c r="K215" s="5" t="str">
        <f>Arkusz1!D1459</f>
        <v>1.3</v>
      </c>
    </row>
    <row r="216" spans="1:11" ht="18.75" thickBot="1">
      <c r="A216" s="25" t="s">
        <v>196</v>
      </c>
      <c r="B216" s="26"/>
      <c r="C216" s="26"/>
      <c r="D216" s="27"/>
      <c r="E216" s="28" t="str">
        <f>Arkusz1!E1459</f>
        <v>10.4</v>
      </c>
      <c r="F216" s="28"/>
      <c r="G216" s="28"/>
      <c r="H216" s="28"/>
      <c r="I216" s="28"/>
      <c r="J216" s="28"/>
      <c r="K216" s="29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2.75" customHeight="1" hidden="1">
      <c r="A218" s="2"/>
      <c r="B218" s="3"/>
      <c r="C218" s="3"/>
      <c r="D218" s="3"/>
      <c r="E218" s="2"/>
      <c r="F218" s="1"/>
      <c r="G218" s="1"/>
      <c r="H218" s="1"/>
      <c r="I218" s="1"/>
      <c r="J218" s="1"/>
      <c r="K218" s="2"/>
    </row>
    <row r="219" spans="1:11" ht="12.75" customHeight="1" hidden="1">
      <c r="A219" s="2"/>
      <c r="B219" s="2"/>
      <c r="C219" s="2"/>
      <c r="D219" s="2"/>
      <c r="E219" s="2"/>
      <c r="F219" s="1"/>
      <c r="G219" s="1"/>
      <c r="H219" s="1"/>
      <c r="I219" s="1"/>
      <c r="J219" s="1"/>
      <c r="K219" s="2"/>
    </row>
    <row r="220" spans="1:11" ht="12.75" customHeight="1" hidden="1">
      <c r="A220" s="2"/>
      <c r="B220" s="2"/>
      <c r="C220" s="2"/>
      <c r="D220" s="2"/>
      <c r="E220" s="2"/>
      <c r="F220" s="1"/>
      <c r="G220" s="1"/>
      <c r="H220" s="1"/>
      <c r="I220" s="1"/>
      <c r="J220" s="1"/>
      <c r="K220" s="2"/>
    </row>
    <row r="221" spans="1:11" ht="12.75" customHeight="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2.75" customHeight="1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3.5" thickBot="1"/>
    <row r="237" spans="1:11" ht="16.5" thickBot="1">
      <c r="A237" s="8" t="s">
        <v>201</v>
      </c>
      <c r="B237" s="9"/>
      <c r="C237" s="10"/>
      <c r="D237" s="11">
        <f>Arkusz1!A1464-100</f>
        <v>55</v>
      </c>
      <c r="E237" s="11"/>
      <c r="F237" s="11"/>
      <c r="G237" s="11"/>
      <c r="H237" s="11"/>
      <c r="I237" s="11"/>
      <c r="J237" s="11"/>
      <c r="K237" s="12"/>
    </row>
    <row r="238" spans="1:11" ht="13.5" thickBot="1">
      <c r="A238" s="8" t="s">
        <v>191</v>
      </c>
      <c r="B238" s="9"/>
      <c r="C238" s="10"/>
      <c r="D238" s="13">
        <f>DATE(Arkusz1!A1462,Arkusz1!B1462,Arkusz1!C1462)</f>
        <v>38640</v>
      </c>
      <c r="E238" s="14"/>
      <c r="F238" s="8" t="s">
        <v>192</v>
      </c>
      <c r="G238" s="9"/>
      <c r="H238" s="15"/>
      <c r="I238" s="16">
        <f>TIME(Arkusz1!D1462,Arkusz1!E1462,Arkusz1!F1462)</f>
        <v>0.4291666666666667</v>
      </c>
      <c r="J238" s="17"/>
      <c r="K238" s="14"/>
    </row>
    <row r="239" spans="1:11" ht="13.5" thickBot="1">
      <c r="A239" s="8" t="s">
        <v>193</v>
      </c>
      <c r="B239" s="9"/>
      <c r="C239" s="15"/>
      <c r="D239" s="18" t="str">
        <f>IF(Arkusz1!B1464=1,"ß",IF(Arkusz1!B1464=2,"ã",IF(Arkusz1!B1464=3,"á",IF(Arkusz1!B1464=4,"å","â"))))</f>
        <v>å</v>
      </c>
      <c r="E239" s="19"/>
      <c r="F239" s="8" t="s">
        <v>202</v>
      </c>
      <c r="G239" s="9"/>
      <c r="H239" s="15"/>
      <c r="I239" s="20">
        <v>0.7</v>
      </c>
      <c r="J239" s="17"/>
      <c r="K239" s="14"/>
    </row>
    <row r="240" spans="1:11" ht="12.75">
      <c r="A240" s="21" t="s">
        <v>195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3"/>
    </row>
    <row r="241" spans="1:11" ht="12.75">
      <c r="A241" s="6" t="s">
        <v>197</v>
      </c>
      <c r="B241" s="4">
        <f>Arkusz1!$A1466</f>
        <v>29</v>
      </c>
      <c r="C241" s="4">
        <f>Arkusz1!$A1468</f>
        <v>24</v>
      </c>
      <c r="D241" s="4">
        <f>Arkusz1!$A1470</f>
        <v>26</v>
      </c>
      <c r="E241" s="4">
        <f>Arkusz1!A1472</f>
        <v>27</v>
      </c>
      <c r="F241" s="4">
        <f>Arkusz1!A1474</f>
        <v>21</v>
      </c>
      <c r="G241" s="4">
        <f>Arkusz1!$A1476</f>
        <v>23</v>
      </c>
      <c r="H241" s="4">
        <f>Arkusz1!$A1478</f>
        <v>24</v>
      </c>
      <c r="I241" s="4">
        <f>Arkusz1!$A1480</f>
        <v>25</v>
      </c>
      <c r="J241" s="4">
        <f>Arkusz1!$A1482</f>
        <v>25</v>
      </c>
      <c r="K241" s="5">
        <f>Arkusz1!$A1484</f>
        <v>25</v>
      </c>
    </row>
    <row r="242" spans="1:11" ht="12.75">
      <c r="A242" s="6" t="s">
        <v>194</v>
      </c>
      <c r="B242" s="4" t="str">
        <f>Arkusz1!A1486</f>
        <v>24.9</v>
      </c>
      <c r="C242" s="7" t="s">
        <v>198</v>
      </c>
      <c r="D242" s="4">
        <f>Arkusz1!B1486</f>
        <v>21</v>
      </c>
      <c r="E242" s="7" t="s">
        <v>199</v>
      </c>
      <c r="F242" s="4">
        <f>Arkusz1!C1486</f>
        <v>29</v>
      </c>
      <c r="G242" s="24" t="s">
        <v>200</v>
      </c>
      <c r="H242" s="24"/>
      <c r="I242" s="24"/>
      <c r="J242" s="24"/>
      <c r="K242" s="5" t="str">
        <f>Arkusz1!D1486</f>
        <v>2.2</v>
      </c>
    </row>
    <row r="243" spans="1:11" ht="18.75" thickBot="1">
      <c r="A243" s="25" t="s">
        <v>196</v>
      </c>
      <c r="B243" s="26"/>
      <c r="C243" s="26"/>
      <c r="D243" s="27"/>
      <c r="E243" s="28" t="str">
        <f>Arkusz1!E1486</f>
        <v>11.4</v>
      </c>
      <c r="F243" s="28"/>
      <c r="G243" s="28"/>
      <c r="H243" s="28"/>
      <c r="I243" s="28"/>
      <c r="J243" s="28"/>
      <c r="K243" s="29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2.75" customHeight="1" hidden="1">
      <c r="A245" s="2"/>
      <c r="B245" s="3"/>
      <c r="C245" s="3"/>
      <c r="D245" s="3"/>
      <c r="E245" s="2"/>
      <c r="F245" s="1"/>
      <c r="G245" s="1"/>
      <c r="H245" s="1"/>
      <c r="I245" s="1"/>
      <c r="J245" s="1"/>
      <c r="K245" s="2"/>
    </row>
    <row r="246" spans="1:11" ht="12.75" customHeight="1" hidden="1">
      <c r="A246" s="2"/>
      <c r="B246" s="2"/>
      <c r="C246" s="2"/>
      <c r="D246" s="2"/>
      <c r="E246" s="2"/>
      <c r="F246" s="1"/>
      <c r="G246" s="1"/>
      <c r="H246" s="1"/>
      <c r="I246" s="1"/>
      <c r="J246" s="1"/>
      <c r="K246" s="2"/>
    </row>
    <row r="247" spans="1:11" ht="12.75" customHeight="1" hidden="1">
      <c r="A247" s="2"/>
      <c r="B247" s="2"/>
      <c r="C247" s="2"/>
      <c r="D247" s="2"/>
      <c r="E247" s="2"/>
      <c r="F247" s="1"/>
      <c r="G247" s="1"/>
      <c r="H247" s="1"/>
      <c r="I247" s="1"/>
      <c r="J247" s="1"/>
      <c r="K247" s="2"/>
    </row>
    <row r="248" spans="1:11" ht="12.75" customHeight="1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2.75" customHeight="1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3.5" thickBot="1"/>
    <row r="264" spans="1:11" ht="16.5" thickBot="1">
      <c r="A264" s="8" t="s">
        <v>201</v>
      </c>
      <c r="B264" s="9"/>
      <c r="C264" s="10"/>
      <c r="D264" s="11">
        <f>Arkusz1!A1491-100</f>
        <v>56</v>
      </c>
      <c r="E264" s="11"/>
      <c r="F264" s="11"/>
      <c r="G264" s="11"/>
      <c r="H264" s="11"/>
      <c r="I264" s="11"/>
      <c r="J264" s="11"/>
      <c r="K264" s="12"/>
    </row>
    <row r="265" spans="1:11" ht="13.5" thickBot="1">
      <c r="A265" s="8" t="s">
        <v>191</v>
      </c>
      <c r="B265" s="9"/>
      <c r="C265" s="10"/>
      <c r="D265" s="13">
        <f>DATE(Arkusz1!A1489,Arkusz1!B1489,Arkusz1!C1489)</f>
        <v>38640</v>
      </c>
      <c r="E265" s="14"/>
      <c r="F265" s="8" t="s">
        <v>192</v>
      </c>
      <c r="G265" s="9"/>
      <c r="H265" s="15"/>
      <c r="I265" s="16">
        <f>TIME(Arkusz1!D1489,Arkusz1!E1489,Arkusz1!F1489)</f>
        <v>0.4298611111111111</v>
      </c>
      <c r="J265" s="17"/>
      <c r="K265" s="14"/>
    </row>
    <row r="266" spans="1:11" ht="13.5" thickBot="1">
      <c r="A266" s="8" t="s">
        <v>193</v>
      </c>
      <c r="B266" s="9"/>
      <c r="C266" s="15"/>
      <c r="D266" s="18" t="str">
        <f>IF(Arkusz1!B1491=1,"ß",IF(Arkusz1!B1491=2,"ã",IF(Arkusz1!B1491=3,"á",IF(Arkusz1!B1491=4,"å","â"))))</f>
        <v>å</v>
      </c>
      <c r="E266" s="19"/>
      <c r="F266" s="8" t="s">
        <v>202</v>
      </c>
      <c r="G266" s="9"/>
      <c r="H266" s="15"/>
      <c r="I266" s="20">
        <v>0.7</v>
      </c>
      <c r="J266" s="17"/>
      <c r="K266" s="14"/>
    </row>
    <row r="267" spans="1:11" ht="12.75">
      <c r="A267" s="21" t="s">
        <v>195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3"/>
    </row>
    <row r="268" spans="1:11" ht="12.75">
      <c r="A268" s="6" t="s">
        <v>197</v>
      </c>
      <c r="B268" s="4">
        <f>Arkusz1!$A1493</f>
        <v>33</v>
      </c>
      <c r="C268" s="4">
        <f>Arkusz1!$A1495</f>
        <v>28</v>
      </c>
      <c r="D268" s="4">
        <f>Arkusz1!$A1497</f>
        <v>37</v>
      </c>
      <c r="E268" s="4">
        <f>Arkusz1!A1499</f>
        <v>34</v>
      </c>
      <c r="F268" s="4">
        <f>Arkusz1!A1501</f>
        <v>34</v>
      </c>
      <c r="G268" s="4">
        <f>Arkusz1!$A1503</f>
        <v>33</v>
      </c>
      <c r="H268" s="4">
        <f>Arkusz1!$A1505</f>
        <v>38</v>
      </c>
      <c r="I268" s="4">
        <f>Arkusz1!$A1507</f>
        <v>29</v>
      </c>
      <c r="J268" s="4">
        <f>Arkusz1!$A1509</f>
        <v>38</v>
      </c>
      <c r="K268" s="5">
        <f>Arkusz1!$A1511</f>
        <v>36</v>
      </c>
    </row>
    <row r="269" spans="1:11" ht="12.75">
      <c r="A269" s="6" t="s">
        <v>194</v>
      </c>
      <c r="B269" s="4" t="str">
        <f>Arkusz1!A1513</f>
        <v>34.0</v>
      </c>
      <c r="C269" s="7" t="s">
        <v>198</v>
      </c>
      <c r="D269" s="4">
        <f>Arkusz1!B1513</f>
        <v>28</v>
      </c>
      <c r="E269" s="7" t="s">
        <v>199</v>
      </c>
      <c r="F269" s="4">
        <f>Arkusz1!C1513</f>
        <v>38</v>
      </c>
      <c r="G269" s="24" t="s">
        <v>200</v>
      </c>
      <c r="H269" s="24"/>
      <c r="I269" s="24"/>
      <c r="J269" s="24"/>
      <c r="K269" s="5" t="str">
        <f>Arkusz1!D1513</f>
        <v>3.5</v>
      </c>
    </row>
    <row r="270" spans="1:11" ht="18.75" thickBot="1">
      <c r="A270" s="25" t="s">
        <v>196</v>
      </c>
      <c r="B270" s="26"/>
      <c r="C270" s="26"/>
      <c r="D270" s="27"/>
      <c r="E270" s="28" t="str">
        <f>Arkusz1!E1513</f>
        <v>21.2</v>
      </c>
      <c r="F270" s="28"/>
      <c r="G270" s="28"/>
      <c r="H270" s="28"/>
      <c r="I270" s="28"/>
      <c r="J270" s="28"/>
      <c r="K270" s="29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2.75" customHeight="1" hidden="1">
      <c r="A272" s="2"/>
      <c r="B272" s="3"/>
      <c r="C272" s="3"/>
      <c r="D272" s="3"/>
      <c r="E272" s="2"/>
      <c r="F272" s="1"/>
      <c r="G272" s="1"/>
      <c r="H272" s="1"/>
      <c r="I272" s="1"/>
      <c r="J272" s="1"/>
      <c r="K272" s="2"/>
    </row>
    <row r="273" spans="1:11" ht="12.75" customHeight="1" hidden="1">
      <c r="A273" s="2"/>
      <c r="B273" s="2"/>
      <c r="C273" s="2"/>
      <c r="D273" s="2"/>
      <c r="E273" s="2"/>
      <c r="F273" s="1"/>
      <c r="G273" s="1"/>
      <c r="H273" s="1"/>
      <c r="I273" s="1"/>
      <c r="J273" s="1"/>
      <c r="K273" s="2"/>
    </row>
    <row r="274" spans="1:11" ht="12.75" customHeight="1" hidden="1">
      <c r="A274" s="2"/>
      <c r="B274" s="2"/>
      <c r="C274" s="2"/>
      <c r="D274" s="2"/>
      <c r="E274" s="2"/>
      <c r="F274" s="1"/>
      <c r="G274" s="1"/>
      <c r="H274" s="1"/>
      <c r="I274" s="1"/>
      <c r="J274" s="1"/>
      <c r="K274" s="2"/>
    </row>
    <row r="275" spans="1:11" ht="12.75" customHeight="1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2.75" customHeight="1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3.5" thickBot="1"/>
    <row r="291" spans="1:11" ht="16.5" thickBot="1">
      <c r="A291" s="8" t="s">
        <v>201</v>
      </c>
      <c r="B291" s="9"/>
      <c r="C291" s="10"/>
      <c r="D291" s="11">
        <f>Arkusz1!A1518-100</f>
        <v>57</v>
      </c>
      <c r="E291" s="11"/>
      <c r="F291" s="11"/>
      <c r="G291" s="11"/>
      <c r="H291" s="11"/>
      <c r="I291" s="11"/>
      <c r="J291" s="11"/>
      <c r="K291" s="12"/>
    </row>
    <row r="292" spans="1:11" ht="13.5" thickBot="1">
      <c r="A292" s="8" t="s">
        <v>191</v>
      </c>
      <c r="B292" s="9"/>
      <c r="C292" s="10"/>
      <c r="D292" s="13">
        <f>DATE(Arkusz1!A1516,Arkusz1!B1516,Arkusz1!C1516)</f>
        <v>38640</v>
      </c>
      <c r="E292" s="14"/>
      <c r="F292" s="8" t="s">
        <v>192</v>
      </c>
      <c r="G292" s="9"/>
      <c r="H292" s="15"/>
      <c r="I292" s="16">
        <f>TIME(Arkusz1!D1516,Arkusz1!E1516,Arkusz1!F1516)</f>
        <v>0.4305555555555556</v>
      </c>
      <c r="J292" s="17"/>
      <c r="K292" s="14"/>
    </row>
    <row r="293" spans="1:11" ht="13.5" thickBot="1">
      <c r="A293" s="8" t="s">
        <v>193</v>
      </c>
      <c r="B293" s="9"/>
      <c r="C293" s="15"/>
      <c r="D293" s="18" t="str">
        <f>IF(Arkusz1!B1518=1,"ß",IF(Arkusz1!B1518=2,"ã",IF(Arkusz1!B1518=3,"á",IF(Arkusz1!B1518=4,"å","â"))))</f>
        <v>ß</v>
      </c>
      <c r="E293" s="19"/>
      <c r="F293" s="8" t="s">
        <v>202</v>
      </c>
      <c r="G293" s="9"/>
      <c r="H293" s="15"/>
      <c r="I293" s="20">
        <v>0.7</v>
      </c>
      <c r="J293" s="17"/>
      <c r="K293" s="14"/>
    </row>
    <row r="294" spans="1:11" ht="12.75">
      <c r="A294" s="21" t="s">
        <v>195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3"/>
    </row>
    <row r="295" spans="1:11" ht="12.75">
      <c r="A295" s="6" t="s">
        <v>197</v>
      </c>
      <c r="B295" s="4">
        <f>Arkusz1!$A1520</f>
        <v>40</v>
      </c>
      <c r="C295" s="4">
        <f>Arkusz1!$A1522</f>
        <v>37</v>
      </c>
      <c r="D295" s="4">
        <f>Arkusz1!$A1524</f>
        <v>35</v>
      </c>
      <c r="E295" s="4">
        <f>Arkusz1!A1526</f>
        <v>41</v>
      </c>
      <c r="F295" s="4">
        <f>Arkusz1!A1528</f>
        <v>41</v>
      </c>
      <c r="G295" s="4">
        <f>Arkusz1!$A1530</f>
        <v>34</v>
      </c>
      <c r="H295" s="4">
        <f>Arkusz1!$A1532</f>
        <v>42</v>
      </c>
      <c r="I295" s="4">
        <f>Arkusz1!$A1534</f>
        <v>43</v>
      </c>
      <c r="J295" s="4">
        <f>Arkusz1!$A1536</f>
        <v>41</v>
      </c>
      <c r="K295" s="5">
        <f>Arkusz1!$A1538</f>
        <v>43</v>
      </c>
    </row>
    <row r="296" spans="1:11" ht="12.75">
      <c r="A296" s="6" t="s">
        <v>194</v>
      </c>
      <c r="B296" s="4" t="str">
        <f>Arkusz1!A1540</f>
        <v>39.7</v>
      </c>
      <c r="C296" s="7" t="s">
        <v>198</v>
      </c>
      <c r="D296" s="4">
        <f>Arkusz1!B1540</f>
        <v>34</v>
      </c>
      <c r="E296" s="7" t="s">
        <v>199</v>
      </c>
      <c r="F296" s="4">
        <f>Arkusz1!C1540</f>
        <v>43</v>
      </c>
      <c r="G296" s="24" t="s">
        <v>200</v>
      </c>
      <c r="H296" s="24"/>
      <c r="I296" s="24"/>
      <c r="J296" s="24"/>
      <c r="K296" s="5" t="str">
        <f>Arkusz1!D1540</f>
        <v>3.2</v>
      </c>
    </row>
    <row r="297" spans="1:11" ht="18.75" thickBot="1">
      <c r="A297" s="25" t="s">
        <v>196</v>
      </c>
      <c r="B297" s="26"/>
      <c r="C297" s="26"/>
      <c r="D297" s="27"/>
      <c r="E297" s="28" t="str">
        <f>Arkusz1!E1540</f>
        <v>27.9</v>
      </c>
      <c r="F297" s="28"/>
      <c r="G297" s="28"/>
      <c r="H297" s="28"/>
      <c r="I297" s="28"/>
      <c r="J297" s="28"/>
      <c r="K297" s="29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2.75" customHeight="1" hidden="1">
      <c r="A299" s="2"/>
      <c r="B299" s="3"/>
      <c r="C299" s="3"/>
      <c r="D299" s="3"/>
      <c r="E299" s="2"/>
      <c r="F299" s="1"/>
      <c r="G299" s="1"/>
      <c r="H299" s="1"/>
      <c r="I299" s="1"/>
      <c r="J299" s="1"/>
      <c r="K299" s="2"/>
    </row>
    <row r="300" spans="1:11" ht="12.75" customHeight="1" hidden="1">
      <c r="A300" s="2"/>
      <c r="B300" s="2"/>
      <c r="C300" s="2"/>
      <c r="D300" s="2"/>
      <c r="E300" s="2"/>
      <c r="F300" s="1"/>
      <c r="G300" s="1"/>
      <c r="H300" s="1"/>
      <c r="I300" s="1"/>
      <c r="J300" s="1"/>
      <c r="K300" s="2"/>
    </row>
    <row r="301" spans="1:11" ht="12.75" customHeight="1" hidden="1">
      <c r="A301" s="2"/>
      <c r="B301" s="2"/>
      <c r="C301" s="2"/>
      <c r="D301" s="2"/>
      <c r="E301" s="2"/>
      <c r="F301" s="1"/>
      <c r="G301" s="1"/>
      <c r="H301" s="1"/>
      <c r="I301" s="1"/>
      <c r="J301" s="1"/>
      <c r="K301" s="2"/>
    </row>
    <row r="302" spans="1:11" ht="12.75" customHeight="1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2.75" customHeight="1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3.5" thickBot="1"/>
    <row r="318" spans="1:11" ht="16.5" thickBot="1">
      <c r="A318" s="8" t="s">
        <v>201</v>
      </c>
      <c r="B318" s="9"/>
      <c r="C318" s="10"/>
      <c r="D318" s="11">
        <f>Arkusz1!A1545-100</f>
        <v>58</v>
      </c>
      <c r="E318" s="11"/>
      <c r="F318" s="11"/>
      <c r="G318" s="11"/>
      <c r="H318" s="11"/>
      <c r="I318" s="11"/>
      <c r="J318" s="11"/>
      <c r="K318" s="12"/>
    </row>
    <row r="319" spans="1:11" ht="13.5" thickBot="1">
      <c r="A319" s="8" t="s">
        <v>191</v>
      </c>
      <c r="B319" s="9"/>
      <c r="C319" s="10"/>
      <c r="D319" s="13">
        <f>DATE(Arkusz1!A1543,Arkusz1!B1543,Arkusz1!C1543)</f>
        <v>38640</v>
      </c>
      <c r="E319" s="14"/>
      <c r="F319" s="8" t="s">
        <v>192</v>
      </c>
      <c r="G319" s="9"/>
      <c r="H319" s="15"/>
      <c r="I319" s="16">
        <f>TIME(Arkusz1!D1543,Arkusz1!E1543,Arkusz1!F1543)</f>
        <v>0.43124999999999997</v>
      </c>
      <c r="J319" s="17"/>
      <c r="K319" s="14"/>
    </row>
    <row r="320" spans="1:11" ht="13.5" thickBot="1">
      <c r="A320" s="8" t="s">
        <v>193</v>
      </c>
      <c r="B320" s="9"/>
      <c r="C320" s="15"/>
      <c r="D320" s="18" t="str">
        <f>IF(Arkusz1!B1545=1,"ß",IF(Arkusz1!B1545=2,"ã",IF(Arkusz1!B1545=3,"á",IF(Arkusz1!B1545=4,"å","â"))))</f>
        <v>ß</v>
      </c>
      <c r="E320" s="19"/>
      <c r="F320" s="8" t="s">
        <v>202</v>
      </c>
      <c r="G320" s="9"/>
      <c r="H320" s="15"/>
      <c r="I320" s="20">
        <v>0.7</v>
      </c>
      <c r="J320" s="17"/>
      <c r="K320" s="14"/>
    </row>
    <row r="321" spans="1:11" ht="12.75">
      <c r="A321" s="21" t="s">
        <v>195</v>
      </c>
      <c r="B321" s="22"/>
      <c r="C321" s="22"/>
      <c r="D321" s="22"/>
      <c r="E321" s="22"/>
      <c r="F321" s="22"/>
      <c r="G321" s="22"/>
      <c r="H321" s="22"/>
      <c r="I321" s="22"/>
      <c r="J321" s="22"/>
      <c r="K321" s="23"/>
    </row>
    <row r="322" spans="1:11" ht="12.75">
      <c r="A322" s="6" t="s">
        <v>197</v>
      </c>
      <c r="B322" s="4">
        <f>Arkusz1!$A1547</f>
        <v>35</v>
      </c>
      <c r="C322" s="4">
        <f>Arkusz1!$A1549</f>
        <v>34</v>
      </c>
      <c r="D322" s="4">
        <f>Arkusz1!$A1551</f>
        <v>33</v>
      </c>
      <c r="E322" s="4">
        <f>Arkusz1!A1553</f>
        <v>38</v>
      </c>
      <c r="F322" s="4">
        <f>Arkusz1!A1555</f>
        <v>39</v>
      </c>
      <c r="G322" s="4">
        <f>Arkusz1!$A1557</f>
        <v>35</v>
      </c>
      <c r="H322" s="4">
        <f>Arkusz1!$A1559</f>
        <v>31</v>
      </c>
      <c r="I322" s="4">
        <f>Arkusz1!$A1561</f>
        <v>35</v>
      </c>
      <c r="J322" s="4">
        <f>Arkusz1!$A1563</f>
        <v>35</v>
      </c>
      <c r="K322" s="5">
        <f>Arkusz1!$A1565</f>
        <v>39</v>
      </c>
    </row>
    <row r="323" spans="1:11" ht="12.75">
      <c r="A323" s="6" t="s">
        <v>194</v>
      </c>
      <c r="B323" s="4" t="str">
        <f>Arkusz1!A1567</f>
        <v>35.4</v>
      </c>
      <c r="C323" s="7" t="s">
        <v>198</v>
      </c>
      <c r="D323" s="4">
        <f>Arkusz1!B1567</f>
        <v>31</v>
      </c>
      <c r="E323" s="7" t="s">
        <v>199</v>
      </c>
      <c r="F323" s="4">
        <f>Arkusz1!C1567</f>
        <v>39</v>
      </c>
      <c r="G323" s="24" t="s">
        <v>200</v>
      </c>
      <c r="H323" s="24"/>
      <c r="I323" s="24"/>
      <c r="J323" s="24"/>
      <c r="K323" s="5" t="str">
        <f>Arkusz1!D1567</f>
        <v>2.6</v>
      </c>
    </row>
    <row r="324" spans="1:11" ht="18.75" thickBot="1">
      <c r="A324" s="25" t="s">
        <v>196</v>
      </c>
      <c r="B324" s="26"/>
      <c r="C324" s="26"/>
      <c r="D324" s="27"/>
      <c r="E324" s="28" t="str">
        <f>Arkusz1!E1567</f>
        <v>22.8</v>
      </c>
      <c r="F324" s="28"/>
      <c r="G324" s="28"/>
      <c r="H324" s="28"/>
      <c r="I324" s="28"/>
      <c r="J324" s="28"/>
      <c r="K324" s="29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2.75" customHeight="1" hidden="1">
      <c r="A326" s="2"/>
      <c r="B326" s="3"/>
      <c r="C326" s="3"/>
      <c r="D326" s="3"/>
      <c r="E326" s="2"/>
      <c r="F326" s="1"/>
      <c r="G326" s="1"/>
      <c r="H326" s="1"/>
      <c r="I326" s="1"/>
      <c r="J326" s="1"/>
      <c r="K326" s="2"/>
    </row>
    <row r="327" spans="1:11" ht="12.75" customHeight="1" hidden="1">
      <c r="A327" s="2"/>
      <c r="B327" s="2"/>
      <c r="C327" s="2"/>
      <c r="D327" s="2"/>
      <c r="E327" s="2"/>
      <c r="F327" s="1"/>
      <c r="G327" s="1"/>
      <c r="H327" s="1"/>
      <c r="I327" s="1"/>
      <c r="J327" s="1"/>
      <c r="K327" s="2"/>
    </row>
    <row r="328" spans="1:11" ht="12.75" customHeight="1" hidden="1">
      <c r="A328" s="2"/>
      <c r="B328" s="2"/>
      <c r="C328" s="2"/>
      <c r="D328" s="2"/>
      <c r="E328" s="2"/>
      <c r="F328" s="1"/>
      <c r="G328" s="1"/>
      <c r="H328" s="1"/>
      <c r="I328" s="1"/>
      <c r="J328" s="1"/>
      <c r="K328" s="2"/>
    </row>
    <row r="329" spans="1:11" ht="12.75" customHeight="1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2.75" customHeight="1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3.5" thickBot="1"/>
    <row r="345" spans="1:11" ht="16.5" thickBot="1">
      <c r="A345" s="8" t="s">
        <v>201</v>
      </c>
      <c r="B345" s="9"/>
      <c r="C345" s="10"/>
      <c r="D345" s="11">
        <f>Arkusz1!A1572-100</f>
        <v>59</v>
      </c>
      <c r="E345" s="11"/>
      <c r="F345" s="11"/>
      <c r="G345" s="11"/>
      <c r="H345" s="11"/>
      <c r="I345" s="11"/>
      <c r="J345" s="11"/>
      <c r="K345" s="12"/>
    </row>
    <row r="346" spans="1:11" ht="13.5" thickBot="1">
      <c r="A346" s="8" t="s">
        <v>191</v>
      </c>
      <c r="B346" s="9"/>
      <c r="C346" s="10"/>
      <c r="D346" s="13">
        <f>DATE(Arkusz1!A1570,Arkusz1!B1570,Arkusz1!C1570)</f>
        <v>38640</v>
      </c>
      <c r="E346" s="14"/>
      <c r="F346" s="8" t="s">
        <v>192</v>
      </c>
      <c r="G346" s="9"/>
      <c r="H346" s="15"/>
      <c r="I346" s="16">
        <f>TIME(Arkusz1!D1570,Arkusz1!E1570,Arkusz1!F1570)</f>
        <v>0.4388888888888889</v>
      </c>
      <c r="J346" s="17"/>
      <c r="K346" s="14"/>
    </row>
    <row r="347" spans="1:11" ht="13.5" thickBot="1">
      <c r="A347" s="8" t="s">
        <v>193</v>
      </c>
      <c r="B347" s="9"/>
      <c r="C347" s="15"/>
      <c r="D347" s="18" t="str">
        <f>IF(Arkusz1!B1572=1,"ß",IF(Arkusz1!B1572=2,"ã",IF(Arkusz1!B1572=3,"á",IF(Arkusz1!B1572=4,"å","â"))))</f>
        <v>ß</v>
      </c>
      <c r="E347" s="19"/>
      <c r="F347" s="8" t="s">
        <v>202</v>
      </c>
      <c r="G347" s="9"/>
      <c r="H347" s="15"/>
      <c r="I347" s="20">
        <v>0.7</v>
      </c>
      <c r="J347" s="17"/>
      <c r="K347" s="14"/>
    </row>
    <row r="348" spans="1:11" ht="12.75">
      <c r="A348" s="21" t="s">
        <v>195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3"/>
    </row>
    <row r="349" spans="1:11" ht="12.75">
      <c r="A349" s="6" t="s">
        <v>197</v>
      </c>
      <c r="B349" s="4">
        <f>Arkusz1!$A1574</f>
        <v>44</v>
      </c>
      <c r="C349" s="4">
        <f>Arkusz1!$A1576</f>
        <v>41</v>
      </c>
      <c r="D349" s="4">
        <f>Arkusz1!$A1578</f>
        <v>45</v>
      </c>
      <c r="E349" s="4">
        <f>Arkusz1!A1580</f>
        <v>37</v>
      </c>
      <c r="F349" s="4">
        <f>Arkusz1!A1582</f>
        <v>41</v>
      </c>
      <c r="G349" s="4">
        <f>Arkusz1!$A1584</f>
        <v>40</v>
      </c>
      <c r="H349" s="4">
        <f>Arkusz1!$A1586</f>
        <v>41</v>
      </c>
      <c r="I349" s="4">
        <f>Arkusz1!$A1588</f>
        <v>39</v>
      </c>
      <c r="J349" s="4">
        <f>Arkusz1!$A1590</f>
        <v>43</v>
      </c>
      <c r="K349" s="5">
        <f>Arkusz1!$A1592</f>
        <v>40</v>
      </c>
    </row>
    <row r="350" spans="1:11" ht="12.75">
      <c r="A350" s="6" t="s">
        <v>194</v>
      </c>
      <c r="B350" s="4" t="str">
        <f>Arkusz1!A1594</f>
        <v>41.1</v>
      </c>
      <c r="C350" s="7" t="s">
        <v>198</v>
      </c>
      <c r="D350" s="4">
        <f>Arkusz1!B1594</f>
        <v>37</v>
      </c>
      <c r="E350" s="7" t="s">
        <v>199</v>
      </c>
      <c r="F350" s="4">
        <f>Arkusz1!C1594</f>
        <v>45</v>
      </c>
      <c r="G350" s="24" t="s">
        <v>200</v>
      </c>
      <c r="H350" s="24"/>
      <c r="I350" s="24"/>
      <c r="J350" s="24"/>
      <c r="K350" s="5" t="str">
        <f>Arkusz1!D1594</f>
        <v>2.4</v>
      </c>
    </row>
    <row r="351" spans="1:11" ht="18.75" thickBot="1">
      <c r="A351" s="25" t="s">
        <v>196</v>
      </c>
      <c r="B351" s="26"/>
      <c r="C351" s="26"/>
      <c r="D351" s="27"/>
      <c r="E351" s="28" t="str">
        <f>Arkusz1!E1594</f>
        <v>29.7</v>
      </c>
      <c r="F351" s="28"/>
      <c r="G351" s="28"/>
      <c r="H351" s="28"/>
      <c r="I351" s="28"/>
      <c r="J351" s="28"/>
      <c r="K351" s="29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2.75" customHeight="1" hidden="1">
      <c r="A353" s="2"/>
      <c r="B353" s="3"/>
      <c r="C353" s="3"/>
      <c r="D353" s="3"/>
      <c r="E353" s="2"/>
      <c r="F353" s="1"/>
      <c r="G353" s="1"/>
      <c r="H353" s="1"/>
      <c r="I353" s="1"/>
      <c r="J353" s="1"/>
      <c r="K353" s="2"/>
    </row>
    <row r="354" spans="1:11" ht="12.75" customHeight="1" hidden="1">
      <c r="A354" s="2"/>
      <c r="B354" s="2"/>
      <c r="C354" s="2"/>
      <c r="D354" s="2"/>
      <c r="E354" s="2"/>
      <c r="F354" s="1"/>
      <c r="G354" s="1"/>
      <c r="H354" s="1"/>
      <c r="I354" s="1"/>
      <c r="J354" s="1"/>
      <c r="K354" s="2"/>
    </row>
    <row r="355" spans="1:11" ht="12.75" customHeight="1" hidden="1">
      <c r="A355" s="2"/>
      <c r="B355" s="2"/>
      <c r="C355" s="2"/>
      <c r="D355" s="2"/>
      <c r="E355" s="2"/>
      <c r="F355" s="1"/>
      <c r="G355" s="1"/>
      <c r="H355" s="1"/>
      <c r="I355" s="1"/>
      <c r="J355" s="1"/>
      <c r="K355" s="2"/>
    </row>
    <row r="356" spans="1:11" ht="12.75" customHeight="1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2.75" customHeight="1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3.5" thickBot="1"/>
    <row r="372" spans="1:11" ht="16.5" thickBot="1">
      <c r="A372" s="8" t="s">
        <v>201</v>
      </c>
      <c r="B372" s="9"/>
      <c r="C372" s="10"/>
      <c r="D372" s="11">
        <f>Arkusz1!A1599-100</f>
        <v>60</v>
      </c>
      <c r="E372" s="11"/>
      <c r="F372" s="11"/>
      <c r="G372" s="11"/>
      <c r="H372" s="11"/>
      <c r="I372" s="11"/>
      <c r="J372" s="11"/>
      <c r="K372" s="12"/>
    </row>
    <row r="373" spans="1:11" ht="13.5" thickBot="1">
      <c r="A373" s="8" t="s">
        <v>191</v>
      </c>
      <c r="B373" s="9"/>
      <c r="C373" s="10"/>
      <c r="D373" s="13">
        <f>DATE(Arkusz1!A1597,Arkusz1!B1597,Arkusz1!C1597)</f>
        <v>38640</v>
      </c>
      <c r="E373" s="14"/>
      <c r="F373" s="8" t="s">
        <v>192</v>
      </c>
      <c r="G373" s="9"/>
      <c r="H373" s="15"/>
      <c r="I373" s="16">
        <f>TIME(Arkusz1!D1597,Arkusz1!E1597,Arkusz1!F1597)</f>
        <v>0.44375000000000003</v>
      </c>
      <c r="J373" s="17"/>
      <c r="K373" s="14"/>
    </row>
    <row r="374" spans="1:11" ht="13.5" thickBot="1">
      <c r="A374" s="8" t="s">
        <v>193</v>
      </c>
      <c r="B374" s="9"/>
      <c r="C374" s="15"/>
      <c r="D374" s="18" t="str">
        <f>IF(Arkusz1!B1599=1,"ß",IF(Arkusz1!B1599=2,"ã",IF(Arkusz1!B1599=3,"á",IF(Arkusz1!B1599=4,"å","â"))))</f>
        <v>ß</v>
      </c>
      <c r="E374" s="19"/>
      <c r="F374" s="8" t="s">
        <v>202</v>
      </c>
      <c r="G374" s="9"/>
      <c r="H374" s="15"/>
      <c r="I374" s="20">
        <v>0.7</v>
      </c>
      <c r="J374" s="17"/>
      <c r="K374" s="14"/>
    </row>
    <row r="375" spans="1:11" ht="12.75">
      <c r="A375" s="21" t="s">
        <v>195</v>
      </c>
      <c r="B375" s="22"/>
      <c r="C375" s="22"/>
      <c r="D375" s="22"/>
      <c r="E375" s="22"/>
      <c r="F375" s="22"/>
      <c r="G375" s="22"/>
      <c r="H375" s="22"/>
      <c r="I375" s="22"/>
      <c r="J375" s="22"/>
      <c r="K375" s="23"/>
    </row>
    <row r="376" spans="1:11" ht="12.75">
      <c r="A376" s="6" t="s">
        <v>197</v>
      </c>
      <c r="B376" s="4">
        <f>Arkusz1!$A1601</f>
        <v>37</v>
      </c>
      <c r="C376" s="4">
        <f>Arkusz1!$A1603</f>
        <v>40</v>
      </c>
      <c r="D376" s="4">
        <f>Arkusz1!$A1605</f>
        <v>37</v>
      </c>
      <c r="E376" s="4">
        <f>Arkusz1!A1607</f>
        <v>45</v>
      </c>
      <c r="F376" s="4">
        <f>Arkusz1!A1609</f>
        <v>43</v>
      </c>
      <c r="G376" s="4">
        <f>Arkusz1!$A1611</f>
        <v>41</v>
      </c>
      <c r="H376" s="4">
        <f>Arkusz1!$A1613</f>
        <v>43</v>
      </c>
      <c r="I376" s="4">
        <f>Arkusz1!$A1615</f>
        <v>42</v>
      </c>
      <c r="J376" s="4">
        <f>Arkusz1!$A1617</f>
        <v>46</v>
      </c>
      <c r="K376" s="5">
        <f>Arkusz1!$A1619</f>
        <v>43</v>
      </c>
    </row>
    <row r="377" spans="1:11" ht="12.75">
      <c r="A377" s="6" t="s">
        <v>194</v>
      </c>
      <c r="B377" s="4" t="str">
        <f>Arkusz1!A1621</f>
        <v>41.7</v>
      </c>
      <c r="C377" s="7" t="s">
        <v>198</v>
      </c>
      <c r="D377" s="4">
        <f>Arkusz1!B1621</f>
        <v>37</v>
      </c>
      <c r="E377" s="7" t="s">
        <v>199</v>
      </c>
      <c r="F377" s="4">
        <f>Arkusz1!C1621</f>
        <v>46</v>
      </c>
      <c r="G377" s="24" t="s">
        <v>200</v>
      </c>
      <c r="H377" s="24"/>
      <c r="I377" s="24"/>
      <c r="J377" s="24"/>
      <c r="K377" s="5" t="str">
        <f>Arkusz1!D1621</f>
        <v>3.0</v>
      </c>
    </row>
    <row r="378" spans="1:11" ht="18.75" thickBot="1">
      <c r="A378" s="25" t="s">
        <v>196</v>
      </c>
      <c r="B378" s="26"/>
      <c r="C378" s="26"/>
      <c r="D378" s="27"/>
      <c r="E378" s="28" t="str">
        <f>Arkusz1!E1621</f>
        <v>30.4</v>
      </c>
      <c r="F378" s="28"/>
      <c r="G378" s="28"/>
      <c r="H378" s="28"/>
      <c r="I378" s="28"/>
      <c r="J378" s="28"/>
      <c r="K378" s="29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2.75" customHeight="1" hidden="1">
      <c r="A380" s="2"/>
      <c r="B380" s="3"/>
      <c r="C380" s="3"/>
      <c r="D380" s="3"/>
      <c r="E380" s="2"/>
      <c r="F380" s="1"/>
      <c r="G380" s="1"/>
      <c r="H380" s="1"/>
      <c r="I380" s="1"/>
      <c r="J380" s="1"/>
      <c r="K380" s="2"/>
    </row>
    <row r="381" spans="1:11" ht="12.75" customHeight="1" hidden="1">
      <c r="A381" s="2"/>
      <c r="B381" s="2"/>
      <c r="C381" s="2"/>
      <c r="D381" s="2"/>
      <c r="E381" s="2"/>
      <c r="F381" s="1"/>
      <c r="G381" s="1"/>
      <c r="H381" s="1"/>
      <c r="I381" s="1"/>
      <c r="J381" s="1"/>
      <c r="K381" s="2"/>
    </row>
    <row r="382" spans="1:11" ht="12.75" customHeight="1" hidden="1">
      <c r="A382" s="2"/>
      <c r="B382" s="2"/>
      <c r="C382" s="2"/>
      <c r="D382" s="2"/>
      <c r="E382" s="2"/>
      <c r="F382" s="1"/>
      <c r="G382" s="1"/>
      <c r="H382" s="1"/>
      <c r="I382" s="1"/>
      <c r="J382" s="1"/>
      <c r="K382" s="2"/>
    </row>
    <row r="383" spans="1:11" ht="12.75" customHeight="1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2.75" customHeight="1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3.5" thickBot="1"/>
    <row r="399" spans="1:11" ht="16.5" thickBot="1">
      <c r="A399" s="8" t="s">
        <v>201</v>
      </c>
      <c r="B399" s="9"/>
      <c r="C399" s="10"/>
      <c r="D399" s="11">
        <f>Arkusz1!A1626-100</f>
        <v>61</v>
      </c>
      <c r="E399" s="11"/>
      <c r="F399" s="11"/>
      <c r="G399" s="11"/>
      <c r="H399" s="11"/>
      <c r="I399" s="11"/>
      <c r="J399" s="11"/>
      <c r="K399" s="12"/>
    </row>
    <row r="400" spans="1:11" ht="13.5" thickBot="1">
      <c r="A400" s="8" t="s">
        <v>191</v>
      </c>
      <c r="B400" s="9"/>
      <c r="C400" s="10"/>
      <c r="D400" s="13">
        <f>DATE(Arkusz1!A1624,Arkusz1!B1624,Arkusz1!C1624)</f>
        <v>38640</v>
      </c>
      <c r="E400" s="14"/>
      <c r="F400" s="8" t="s">
        <v>192</v>
      </c>
      <c r="G400" s="9"/>
      <c r="H400" s="15"/>
      <c r="I400" s="16">
        <f>TIME(Arkusz1!D1624,Arkusz1!E1624,Arkusz1!F1624)</f>
        <v>0.4451388888888889</v>
      </c>
      <c r="J400" s="17"/>
      <c r="K400" s="14"/>
    </row>
    <row r="401" spans="1:11" ht="13.5" thickBot="1">
      <c r="A401" s="8" t="s">
        <v>193</v>
      </c>
      <c r="B401" s="9"/>
      <c r="C401" s="15"/>
      <c r="D401" s="18" t="str">
        <f>IF(Arkusz1!B1626=1,"ß",IF(Arkusz1!B1626=2,"ã",IF(Arkusz1!B1626=3,"á",IF(Arkusz1!B1626=4,"å","â"))))</f>
        <v>â</v>
      </c>
      <c r="E401" s="19"/>
      <c r="F401" s="8" t="s">
        <v>202</v>
      </c>
      <c r="G401" s="9"/>
      <c r="H401" s="15"/>
      <c r="I401" s="20">
        <v>0.7</v>
      </c>
      <c r="J401" s="17"/>
      <c r="K401" s="14"/>
    </row>
    <row r="402" spans="1:11" ht="12.75">
      <c r="A402" s="21" t="s">
        <v>195</v>
      </c>
      <c r="B402" s="22"/>
      <c r="C402" s="22"/>
      <c r="D402" s="22"/>
      <c r="E402" s="22"/>
      <c r="F402" s="22"/>
      <c r="G402" s="22"/>
      <c r="H402" s="22"/>
      <c r="I402" s="22"/>
      <c r="J402" s="22"/>
      <c r="K402" s="23"/>
    </row>
    <row r="403" spans="1:11" ht="12.75">
      <c r="A403" s="6" t="s">
        <v>197</v>
      </c>
      <c r="B403" s="4">
        <f>Arkusz1!$A1628</f>
        <v>34</v>
      </c>
      <c r="C403" s="4">
        <f>Arkusz1!$A1630</f>
        <v>40</v>
      </c>
      <c r="D403" s="4">
        <f>Arkusz1!$A1632</f>
        <v>37</v>
      </c>
      <c r="E403" s="4">
        <f>Arkusz1!A1634</f>
        <v>36</v>
      </c>
      <c r="F403" s="4">
        <f>Arkusz1!A1636</f>
        <v>37</v>
      </c>
      <c r="G403" s="4">
        <f>Arkusz1!$A1638</f>
        <v>40</v>
      </c>
      <c r="H403" s="4">
        <f>Arkusz1!$A1640</f>
        <v>39</v>
      </c>
      <c r="I403" s="4">
        <f>Arkusz1!$A1642</f>
        <v>38</v>
      </c>
      <c r="J403" s="4">
        <f>Arkusz1!$A1644</f>
        <v>39</v>
      </c>
      <c r="K403" s="5">
        <f>Arkusz1!$A1646</f>
        <v>35</v>
      </c>
    </row>
    <row r="404" spans="1:11" ht="12.75">
      <c r="A404" s="6" t="s">
        <v>194</v>
      </c>
      <c r="B404" s="4" t="str">
        <f>Arkusz1!A1648</f>
        <v>37.5</v>
      </c>
      <c r="C404" s="7" t="s">
        <v>198</v>
      </c>
      <c r="D404" s="4">
        <f>Arkusz1!B1648</f>
        <v>34</v>
      </c>
      <c r="E404" s="7" t="s">
        <v>199</v>
      </c>
      <c r="F404" s="4">
        <f>Arkusz1!C1648</f>
        <v>40</v>
      </c>
      <c r="G404" s="24" t="s">
        <v>200</v>
      </c>
      <c r="H404" s="24"/>
      <c r="I404" s="24"/>
      <c r="J404" s="24"/>
      <c r="K404" s="5" t="str">
        <f>Arkusz1!D1648</f>
        <v>2.1</v>
      </c>
    </row>
    <row r="405" spans="1:11" ht="18.75" thickBot="1">
      <c r="A405" s="25" t="s">
        <v>196</v>
      </c>
      <c r="B405" s="26"/>
      <c r="C405" s="26"/>
      <c r="D405" s="27"/>
      <c r="E405" s="28" t="str">
        <f>Arkusz1!E1648</f>
        <v>25.3</v>
      </c>
      <c r="F405" s="28"/>
      <c r="G405" s="28"/>
      <c r="H405" s="28"/>
      <c r="I405" s="28"/>
      <c r="J405" s="28"/>
      <c r="K405" s="29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2.75" customHeight="1" hidden="1">
      <c r="A407" s="2"/>
      <c r="B407" s="3"/>
      <c r="C407" s="3"/>
      <c r="D407" s="3"/>
      <c r="E407" s="2"/>
      <c r="F407" s="1"/>
      <c r="G407" s="1"/>
      <c r="H407" s="1"/>
      <c r="I407" s="1"/>
      <c r="J407" s="1"/>
      <c r="K407" s="2"/>
    </row>
    <row r="408" spans="1:11" ht="12.75" customHeight="1" hidden="1">
      <c r="A408" s="2"/>
      <c r="B408" s="2"/>
      <c r="C408" s="2"/>
      <c r="D408" s="2"/>
      <c r="E408" s="2"/>
      <c r="F408" s="1"/>
      <c r="G408" s="1"/>
      <c r="H408" s="1"/>
      <c r="I408" s="1"/>
      <c r="J408" s="1"/>
      <c r="K408" s="2"/>
    </row>
    <row r="409" spans="1:11" ht="12.75" customHeight="1" hidden="1">
      <c r="A409" s="2"/>
      <c r="B409" s="2"/>
      <c r="C409" s="2"/>
      <c r="D409" s="2"/>
      <c r="E409" s="2"/>
      <c r="F409" s="1"/>
      <c r="G409" s="1"/>
      <c r="H409" s="1"/>
      <c r="I409" s="1"/>
      <c r="J409" s="1"/>
      <c r="K409" s="2"/>
    </row>
    <row r="410" spans="1:11" ht="12.75" customHeight="1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2.75" customHeight="1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3.5" thickBot="1"/>
    <row r="426" spans="1:11" ht="16.5" thickBot="1">
      <c r="A426" s="8" t="s">
        <v>201</v>
      </c>
      <c r="B426" s="9"/>
      <c r="C426" s="10"/>
      <c r="D426" s="11">
        <f>Arkusz1!A1653-100</f>
        <v>62</v>
      </c>
      <c r="E426" s="11"/>
      <c r="F426" s="11"/>
      <c r="G426" s="11"/>
      <c r="H426" s="11"/>
      <c r="I426" s="11"/>
      <c r="J426" s="11"/>
      <c r="K426" s="12"/>
    </row>
    <row r="427" spans="1:11" ht="13.5" thickBot="1">
      <c r="A427" s="8" t="s">
        <v>191</v>
      </c>
      <c r="B427" s="9"/>
      <c r="C427" s="10"/>
      <c r="D427" s="13">
        <f>DATE(Arkusz1!A1651,Arkusz1!B1651,Arkusz1!C1651)</f>
        <v>38640</v>
      </c>
      <c r="E427" s="14"/>
      <c r="F427" s="8" t="s">
        <v>192</v>
      </c>
      <c r="G427" s="9"/>
      <c r="H427" s="15"/>
      <c r="I427" s="16">
        <f>TIME(Arkusz1!D1651,Arkusz1!E1651,Arkusz1!F1651)</f>
        <v>0.4458333333333333</v>
      </c>
      <c r="J427" s="17"/>
      <c r="K427" s="14"/>
    </row>
    <row r="428" spans="1:11" ht="13.5" thickBot="1">
      <c r="A428" s="8" t="s">
        <v>193</v>
      </c>
      <c r="B428" s="9"/>
      <c r="C428" s="15"/>
      <c r="D428" s="18" t="str">
        <f>IF(Arkusz1!B1653=1,"ß",IF(Arkusz1!B1653=2,"ã",IF(Arkusz1!B1653=3,"á",IF(Arkusz1!B1653=4,"å","â"))))</f>
        <v>â</v>
      </c>
      <c r="E428" s="19"/>
      <c r="F428" s="8" t="s">
        <v>202</v>
      </c>
      <c r="G428" s="9"/>
      <c r="H428" s="15"/>
      <c r="I428" s="20">
        <v>0.7</v>
      </c>
      <c r="J428" s="17"/>
      <c r="K428" s="14"/>
    </row>
    <row r="429" spans="1:11" ht="12.75">
      <c r="A429" s="21" t="s">
        <v>195</v>
      </c>
      <c r="B429" s="22"/>
      <c r="C429" s="22"/>
      <c r="D429" s="22"/>
      <c r="E429" s="22"/>
      <c r="F429" s="22"/>
      <c r="G429" s="22"/>
      <c r="H429" s="22"/>
      <c r="I429" s="22"/>
      <c r="J429" s="22"/>
      <c r="K429" s="23"/>
    </row>
    <row r="430" spans="1:11" ht="12.75">
      <c r="A430" s="6" t="s">
        <v>197</v>
      </c>
      <c r="B430" s="4">
        <f>Arkusz1!$A1655</f>
        <v>29</v>
      </c>
      <c r="C430" s="4">
        <f>Arkusz1!$A1657</f>
        <v>32</v>
      </c>
      <c r="D430" s="4">
        <f>Arkusz1!$A1659</f>
        <v>29</v>
      </c>
      <c r="E430" s="4">
        <f>Arkusz1!A1661</f>
        <v>32</v>
      </c>
      <c r="F430" s="4">
        <f>Arkusz1!A1663</f>
        <v>30</v>
      </c>
      <c r="G430" s="4">
        <f>Arkusz1!$A1665</f>
        <v>28</v>
      </c>
      <c r="H430" s="4">
        <f>Arkusz1!$A1667</f>
        <v>25</v>
      </c>
      <c r="I430" s="4">
        <f>Arkusz1!$A1669</f>
        <v>27</v>
      </c>
      <c r="J430" s="4">
        <f>Arkusz1!$A1671</f>
        <v>26</v>
      </c>
      <c r="K430" s="5">
        <f>Arkusz1!$A1673</f>
        <v>33</v>
      </c>
    </row>
    <row r="431" spans="1:11" ht="12.75">
      <c r="A431" s="6" t="s">
        <v>194</v>
      </c>
      <c r="B431" s="4" t="str">
        <f>Arkusz1!A1675</f>
        <v>29.1</v>
      </c>
      <c r="C431" s="7" t="s">
        <v>198</v>
      </c>
      <c r="D431" s="4">
        <f>Arkusz1!B1675</f>
        <v>25</v>
      </c>
      <c r="E431" s="7" t="s">
        <v>199</v>
      </c>
      <c r="F431" s="4">
        <f>Arkusz1!C1675</f>
        <v>33</v>
      </c>
      <c r="G431" s="24" t="s">
        <v>200</v>
      </c>
      <c r="H431" s="24"/>
      <c r="I431" s="24"/>
      <c r="J431" s="24"/>
      <c r="K431" s="5" t="str">
        <f>Arkusz1!D1675</f>
        <v>2.7</v>
      </c>
    </row>
    <row r="432" spans="1:11" ht="18.75" thickBot="1">
      <c r="A432" s="25" t="s">
        <v>196</v>
      </c>
      <c r="B432" s="26"/>
      <c r="C432" s="26"/>
      <c r="D432" s="27"/>
      <c r="E432" s="28" t="str">
        <f>Arkusz1!E1675</f>
        <v>15.7</v>
      </c>
      <c r="F432" s="28"/>
      <c r="G432" s="28"/>
      <c r="H432" s="28"/>
      <c r="I432" s="28"/>
      <c r="J432" s="28"/>
      <c r="K432" s="29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2.75" customHeight="1" hidden="1">
      <c r="A434" s="2"/>
      <c r="B434" s="3"/>
      <c r="C434" s="3"/>
      <c r="D434" s="3"/>
      <c r="E434" s="2"/>
      <c r="F434" s="1"/>
      <c r="G434" s="1"/>
      <c r="H434" s="1"/>
      <c r="I434" s="1"/>
      <c r="J434" s="1"/>
      <c r="K434" s="2"/>
    </row>
    <row r="435" spans="1:11" ht="12.75" customHeight="1" hidden="1">
      <c r="A435" s="2"/>
      <c r="B435" s="2"/>
      <c r="C435" s="2"/>
      <c r="D435" s="2"/>
      <c r="E435" s="2"/>
      <c r="F435" s="1"/>
      <c r="G435" s="1"/>
      <c r="H435" s="1"/>
      <c r="I435" s="1"/>
      <c r="J435" s="1"/>
      <c r="K435" s="2"/>
    </row>
    <row r="436" spans="1:11" ht="12.75" customHeight="1" hidden="1">
      <c r="A436" s="2"/>
      <c r="B436" s="2"/>
      <c r="C436" s="2"/>
      <c r="D436" s="2"/>
      <c r="E436" s="2"/>
      <c r="F436" s="1"/>
      <c r="G436" s="1"/>
      <c r="H436" s="1"/>
      <c r="I436" s="1"/>
      <c r="J436" s="1"/>
      <c r="K436" s="2"/>
    </row>
    <row r="437" spans="1:11" ht="12.75" customHeight="1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2.75" customHeight="1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3.5" thickBot="1"/>
    <row r="453" spans="1:11" ht="16.5" thickBot="1">
      <c r="A453" s="8" t="s">
        <v>201</v>
      </c>
      <c r="B453" s="9"/>
      <c r="C453" s="10"/>
      <c r="D453" s="11">
        <f>Arkusz1!A1680-100</f>
        <v>63</v>
      </c>
      <c r="E453" s="11"/>
      <c r="F453" s="11"/>
      <c r="G453" s="11"/>
      <c r="H453" s="11"/>
      <c r="I453" s="11"/>
      <c r="J453" s="11"/>
      <c r="K453" s="12"/>
    </row>
    <row r="454" spans="1:11" ht="13.5" thickBot="1">
      <c r="A454" s="8" t="s">
        <v>191</v>
      </c>
      <c r="B454" s="9"/>
      <c r="C454" s="10"/>
      <c r="D454" s="13">
        <f>DATE(Arkusz1!A1678,Arkusz1!B1678,Arkusz1!C1678)</f>
        <v>38640</v>
      </c>
      <c r="E454" s="14"/>
      <c r="F454" s="8" t="s">
        <v>192</v>
      </c>
      <c r="G454" s="9"/>
      <c r="H454" s="15"/>
      <c r="I454" s="16">
        <f>TIME(Arkusz1!D1678,Arkusz1!E1678,Arkusz1!F1678)</f>
        <v>0.4465277777777778</v>
      </c>
      <c r="J454" s="17"/>
      <c r="K454" s="14"/>
    </row>
    <row r="455" spans="1:11" ht="13.5" thickBot="1">
      <c r="A455" s="8" t="s">
        <v>193</v>
      </c>
      <c r="B455" s="9"/>
      <c r="C455" s="15"/>
      <c r="D455" s="18" t="str">
        <f>IF(Arkusz1!B1680=1,"ß",IF(Arkusz1!B1680=2,"ã",IF(Arkusz1!B1680=3,"á",IF(Arkusz1!B1680=4,"å","â"))))</f>
        <v>â</v>
      </c>
      <c r="E455" s="19"/>
      <c r="F455" s="8" t="s">
        <v>202</v>
      </c>
      <c r="G455" s="9"/>
      <c r="H455" s="15"/>
      <c r="I455" s="20">
        <v>0.7</v>
      </c>
      <c r="J455" s="17"/>
      <c r="K455" s="14"/>
    </row>
    <row r="456" spans="1:11" ht="12.75">
      <c r="A456" s="21" t="s">
        <v>195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3"/>
    </row>
    <row r="457" spans="1:11" ht="12.75">
      <c r="A457" s="6" t="s">
        <v>197</v>
      </c>
      <c r="B457" s="4">
        <f>Arkusz1!$A1682</f>
        <v>24</v>
      </c>
      <c r="C457" s="4">
        <f>Arkusz1!$A1684</f>
        <v>22</v>
      </c>
      <c r="D457" s="4">
        <f>Arkusz1!$A1686</f>
        <v>22</v>
      </c>
      <c r="E457" s="4">
        <f>Arkusz1!A1688</f>
        <v>21</v>
      </c>
      <c r="F457" s="4">
        <f>Arkusz1!A1690</f>
        <v>22</v>
      </c>
      <c r="G457" s="4">
        <f>Arkusz1!$A1692</f>
        <v>22</v>
      </c>
      <c r="H457" s="4">
        <f>Arkusz1!$A1694</f>
        <v>22</v>
      </c>
      <c r="I457" s="4">
        <f>Arkusz1!$A1696</f>
        <v>23</v>
      </c>
      <c r="J457" s="4">
        <f>Arkusz1!$A1698</f>
        <v>22</v>
      </c>
      <c r="K457" s="5">
        <f>Arkusz1!$A1700</f>
        <v>23</v>
      </c>
    </row>
    <row r="458" spans="1:11" ht="12.75">
      <c r="A458" s="6" t="s">
        <v>194</v>
      </c>
      <c r="B458" s="4" t="str">
        <f>Arkusz1!A1702</f>
        <v>22.3</v>
      </c>
      <c r="C458" s="7" t="s">
        <v>198</v>
      </c>
      <c r="D458" s="4">
        <f>Arkusz1!B1702</f>
        <v>21</v>
      </c>
      <c r="E458" s="7" t="s">
        <v>199</v>
      </c>
      <c r="F458" s="4">
        <f>Arkusz1!C1702</f>
        <v>24</v>
      </c>
      <c r="G458" s="24" t="s">
        <v>200</v>
      </c>
      <c r="H458" s="24"/>
      <c r="I458" s="24"/>
      <c r="J458" s="24"/>
      <c r="K458" s="5" t="str">
        <f>Arkusz1!D1702</f>
        <v>0.8</v>
      </c>
    </row>
    <row r="459" spans="1:11" ht="18.75" thickBot="1">
      <c r="A459" s="25" t="s">
        <v>196</v>
      </c>
      <c r="B459" s="26"/>
      <c r="C459" s="26"/>
      <c r="D459" s="27"/>
      <c r="E459" s="28" t="str">
        <f>Arkusz1!E1702</f>
        <v>8.8</v>
      </c>
      <c r="F459" s="28"/>
      <c r="G459" s="28"/>
      <c r="H459" s="28"/>
      <c r="I459" s="28"/>
      <c r="J459" s="28"/>
      <c r="K459" s="29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2.75" customHeight="1" hidden="1">
      <c r="A461" s="2"/>
      <c r="B461" s="3"/>
      <c r="C461" s="3"/>
      <c r="D461" s="3"/>
      <c r="E461" s="2"/>
      <c r="F461" s="1"/>
      <c r="G461" s="1"/>
      <c r="H461" s="1"/>
      <c r="I461" s="1"/>
      <c r="J461" s="1"/>
      <c r="K461" s="2"/>
    </row>
    <row r="462" spans="1:11" ht="12.75" customHeight="1" hidden="1">
      <c r="A462" s="2"/>
      <c r="B462" s="2"/>
      <c r="C462" s="2"/>
      <c r="D462" s="2"/>
      <c r="E462" s="2"/>
      <c r="F462" s="1"/>
      <c r="G462" s="1"/>
      <c r="H462" s="1"/>
      <c r="I462" s="1"/>
      <c r="J462" s="1"/>
      <c r="K462" s="2"/>
    </row>
    <row r="463" spans="1:11" ht="12.75" customHeight="1" hidden="1">
      <c r="A463" s="2"/>
      <c r="B463" s="2"/>
      <c r="C463" s="2"/>
      <c r="D463" s="2"/>
      <c r="E463" s="2"/>
      <c r="F463" s="1"/>
      <c r="G463" s="1"/>
      <c r="H463" s="1"/>
      <c r="I463" s="1"/>
      <c r="J463" s="1"/>
      <c r="K463" s="2"/>
    </row>
    <row r="464" spans="1:11" ht="12.75" customHeight="1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2.75" customHeight="1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3.5" thickBot="1"/>
    <row r="480" spans="1:11" ht="16.5" thickBot="1">
      <c r="A480" s="8" t="s">
        <v>201</v>
      </c>
      <c r="B480" s="9"/>
      <c r="C480" s="10"/>
      <c r="D480" s="11">
        <f>Arkusz1!A1707-100</f>
        <v>64</v>
      </c>
      <c r="E480" s="11"/>
      <c r="F480" s="11"/>
      <c r="G480" s="11"/>
      <c r="H480" s="11"/>
      <c r="I480" s="11"/>
      <c r="J480" s="11"/>
      <c r="K480" s="12"/>
    </row>
    <row r="481" spans="1:11" ht="13.5" thickBot="1">
      <c r="A481" s="8" t="s">
        <v>191</v>
      </c>
      <c r="B481" s="9"/>
      <c r="C481" s="10"/>
      <c r="D481" s="13">
        <f>DATE(Arkusz1!A1705,Arkusz1!B1705,Arkusz1!C1705)</f>
        <v>38640</v>
      </c>
      <c r="E481" s="14"/>
      <c r="F481" s="8" t="s">
        <v>192</v>
      </c>
      <c r="G481" s="9"/>
      <c r="H481" s="15"/>
      <c r="I481" s="16">
        <f>TIME(Arkusz1!D1705,Arkusz1!E1705,Arkusz1!F1705)</f>
        <v>0.4472222222222222</v>
      </c>
      <c r="J481" s="17"/>
      <c r="K481" s="14"/>
    </row>
    <row r="482" spans="1:11" ht="13.5" thickBot="1">
      <c r="A482" s="8" t="s">
        <v>193</v>
      </c>
      <c r="B482" s="9"/>
      <c r="C482" s="15"/>
      <c r="D482" s="18" t="str">
        <f>IF(Arkusz1!B1707=1,"ß",IF(Arkusz1!B1707=2,"ã",IF(Arkusz1!B1707=3,"á",IF(Arkusz1!B1707=4,"å","â"))))</f>
        <v>â</v>
      </c>
      <c r="E482" s="19"/>
      <c r="F482" s="8" t="s">
        <v>202</v>
      </c>
      <c r="G482" s="9"/>
      <c r="H482" s="15"/>
      <c r="I482" s="20">
        <v>0.7</v>
      </c>
      <c r="J482" s="17"/>
      <c r="K482" s="14"/>
    </row>
    <row r="483" spans="1:11" ht="12.75">
      <c r="A483" s="21" t="s">
        <v>195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3"/>
    </row>
    <row r="484" spans="1:11" ht="12.75">
      <c r="A484" s="6" t="s">
        <v>197</v>
      </c>
      <c r="B484" s="4">
        <f>Arkusz1!$A1709</f>
        <v>20</v>
      </c>
      <c r="C484" s="4">
        <f>Arkusz1!$A1711</f>
        <v>24</v>
      </c>
      <c r="D484" s="4">
        <f>Arkusz1!$A1713</f>
        <v>27</v>
      </c>
      <c r="E484" s="4">
        <f>Arkusz1!A1715</f>
        <v>22</v>
      </c>
      <c r="F484" s="4">
        <f>Arkusz1!A1717</f>
        <v>26</v>
      </c>
      <c r="G484" s="4">
        <f>Arkusz1!$A1719</f>
        <v>24</v>
      </c>
      <c r="H484" s="4">
        <f>Arkusz1!$A1721</f>
        <v>23</v>
      </c>
      <c r="I484" s="4">
        <f>Arkusz1!$A1723</f>
        <v>23</v>
      </c>
      <c r="J484" s="4">
        <f>Arkusz1!$A1725</f>
        <v>24</v>
      </c>
      <c r="K484" s="5">
        <f>Arkusz1!$A1727</f>
        <v>26</v>
      </c>
    </row>
    <row r="485" spans="1:11" ht="12.75">
      <c r="A485" s="6" t="s">
        <v>194</v>
      </c>
      <c r="B485" s="4" t="str">
        <f>Arkusz1!A1729</f>
        <v>23.9</v>
      </c>
      <c r="C485" s="7" t="s">
        <v>198</v>
      </c>
      <c r="D485" s="4">
        <f>Arkusz1!B1729</f>
        <v>20</v>
      </c>
      <c r="E485" s="7" t="s">
        <v>199</v>
      </c>
      <c r="F485" s="4">
        <f>Arkusz1!C1729</f>
        <v>27</v>
      </c>
      <c r="G485" s="24" t="s">
        <v>200</v>
      </c>
      <c r="H485" s="24"/>
      <c r="I485" s="24"/>
      <c r="J485" s="24"/>
      <c r="K485" s="5" t="str">
        <f>Arkusz1!D1729</f>
        <v>2.1</v>
      </c>
    </row>
    <row r="486" spans="1:11" ht="18.75" thickBot="1">
      <c r="A486" s="25" t="s">
        <v>196</v>
      </c>
      <c r="B486" s="26"/>
      <c r="C486" s="26"/>
      <c r="D486" s="27"/>
      <c r="E486" s="28" t="str">
        <f>Arkusz1!E1729</f>
        <v>10.4</v>
      </c>
      <c r="F486" s="28"/>
      <c r="G486" s="28"/>
      <c r="H486" s="28"/>
      <c r="I486" s="28"/>
      <c r="J486" s="28"/>
      <c r="K486" s="29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2.75" customHeight="1" hidden="1">
      <c r="A488" s="2"/>
      <c r="B488" s="3"/>
      <c r="C488" s="3"/>
      <c r="D488" s="3"/>
      <c r="E488" s="2"/>
      <c r="F488" s="1"/>
      <c r="G488" s="1"/>
      <c r="H488" s="1"/>
      <c r="I488" s="1"/>
      <c r="J488" s="1"/>
      <c r="K488" s="2"/>
    </row>
    <row r="489" spans="1:11" ht="12.75" customHeight="1" hidden="1">
      <c r="A489" s="2"/>
      <c r="B489" s="2"/>
      <c r="C489" s="2"/>
      <c r="D489" s="2"/>
      <c r="E489" s="2"/>
      <c r="F489" s="1"/>
      <c r="G489" s="1"/>
      <c r="H489" s="1"/>
      <c r="I489" s="1"/>
      <c r="J489" s="1"/>
      <c r="K489" s="2"/>
    </row>
    <row r="490" spans="1:11" ht="12.75" customHeight="1" hidden="1">
      <c r="A490" s="2"/>
      <c r="B490" s="2"/>
      <c r="C490" s="2"/>
      <c r="D490" s="2"/>
      <c r="E490" s="2"/>
      <c r="F490" s="1"/>
      <c r="G490" s="1"/>
      <c r="H490" s="1"/>
      <c r="I490" s="1"/>
      <c r="J490" s="1"/>
      <c r="K490" s="2"/>
    </row>
    <row r="491" spans="1:11" ht="12.75" customHeight="1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2.75" customHeight="1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3.5" thickBot="1"/>
    <row r="507" spans="1:11" ht="16.5" thickBot="1">
      <c r="A507" s="8" t="s">
        <v>201</v>
      </c>
      <c r="B507" s="9"/>
      <c r="C507" s="10"/>
      <c r="D507" s="11">
        <f>Arkusz1!A1734-100</f>
        <v>65</v>
      </c>
      <c r="E507" s="11"/>
      <c r="F507" s="11"/>
      <c r="G507" s="11"/>
      <c r="H507" s="11"/>
      <c r="I507" s="11"/>
      <c r="J507" s="11"/>
      <c r="K507" s="12"/>
    </row>
    <row r="508" spans="1:11" ht="13.5" thickBot="1">
      <c r="A508" s="8" t="s">
        <v>191</v>
      </c>
      <c r="B508" s="9"/>
      <c r="C508" s="10"/>
      <c r="D508" s="13">
        <f>DATE(Arkusz1!A1732,Arkusz1!B1732,Arkusz1!C1732)</f>
        <v>38640</v>
      </c>
      <c r="E508" s="14"/>
      <c r="F508" s="8" t="s">
        <v>192</v>
      </c>
      <c r="G508" s="9"/>
      <c r="H508" s="15"/>
      <c r="I508" s="16">
        <f>TIME(Arkusz1!D1732,Arkusz1!E1732,Arkusz1!F1732)</f>
        <v>0.4479166666666667</v>
      </c>
      <c r="J508" s="17"/>
      <c r="K508" s="14"/>
    </row>
    <row r="509" spans="1:11" ht="13.5" thickBot="1">
      <c r="A509" s="8" t="s">
        <v>193</v>
      </c>
      <c r="B509" s="9"/>
      <c r="C509" s="15"/>
      <c r="D509" s="18" t="str">
        <f>IF(Arkusz1!B1734=1,"ß",IF(Arkusz1!B1734=2,"ã",IF(Arkusz1!B1734=3,"á",IF(Arkusz1!B1734=4,"å","â"))))</f>
        <v>â</v>
      </c>
      <c r="E509" s="19"/>
      <c r="F509" s="8" t="s">
        <v>202</v>
      </c>
      <c r="G509" s="9"/>
      <c r="H509" s="15"/>
      <c r="I509" s="20">
        <v>0.7</v>
      </c>
      <c r="J509" s="17"/>
      <c r="K509" s="14"/>
    </row>
    <row r="510" spans="1:11" ht="12.75">
      <c r="A510" s="21" t="s">
        <v>195</v>
      </c>
      <c r="B510" s="22"/>
      <c r="C510" s="22"/>
      <c r="D510" s="22"/>
      <c r="E510" s="22"/>
      <c r="F510" s="22"/>
      <c r="G510" s="22"/>
      <c r="H510" s="22"/>
      <c r="I510" s="22"/>
      <c r="J510" s="22"/>
      <c r="K510" s="23"/>
    </row>
    <row r="511" spans="1:11" ht="12.75">
      <c r="A511" s="6" t="s">
        <v>197</v>
      </c>
      <c r="B511" s="4">
        <f>Arkusz1!$A1736</f>
        <v>32</v>
      </c>
      <c r="C511" s="4">
        <f>Arkusz1!$A1738</f>
        <v>31</v>
      </c>
      <c r="D511" s="4">
        <f>Arkusz1!$A1740</f>
        <v>32</v>
      </c>
      <c r="E511" s="4">
        <f>Arkusz1!A1742</f>
        <v>28</v>
      </c>
      <c r="F511" s="4">
        <f>Arkusz1!A1744</f>
        <v>31</v>
      </c>
      <c r="G511" s="4">
        <f>Arkusz1!$A1746</f>
        <v>31</v>
      </c>
      <c r="H511" s="4">
        <f>Arkusz1!$A1748</f>
        <v>32</v>
      </c>
      <c r="I511" s="4">
        <f>Arkusz1!$A1750</f>
        <v>34</v>
      </c>
      <c r="J511" s="4">
        <f>Arkusz1!$A1752</f>
        <v>36</v>
      </c>
      <c r="K511" s="5">
        <f>Arkusz1!$A1754</f>
        <v>30</v>
      </c>
    </row>
    <row r="512" spans="1:11" ht="12.75">
      <c r="A512" s="6" t="s">
        <v>194</v>
      </c>
      <c r="B512" s="4" t="str">
        <f>Arkusz1!A1756</f>
        <v>31.7</v>
      </c>
      <c r="C512" s="7" t="s">
        <v>198</v>
      </c>
      <c r="D512" s="4">
        <f>Arkusz1!B1756</f>
        <v>28</v>
      </c>
      <c r="E512" s="7" t="s">
        <v>199</v>
      </c>
      <c r="F512" s="4">
        <f>Arkusz1!C1756</f>
        <v>36</v>
      </c>
      <c r="G512" s="24" t="s">
        <v>200</v>
      </c>
      <c r="H512" s="24"/>
      <c r="I512" s="24"/>
      <c r="J512" s="24"/>
      <c r="K512" s="5" t="str">
        <f>Arkusz1!D1756</f>
        <v>2.2</v>
      </c>
    </row>
    <row r="513" spans="1:11" ht="18.75" thickBot="1">
      <c r="A513" s="25" t="s">
        <v>196</v>
      </c>
      <c r="B513" s="26"/>
      <c r="C513" s="26"/>
      <c r="D513" s="27"/>
      <c r="E513" s="28" t="str">
        <f>Arkusz1!E1756</f>
        <v>18.6</v>
      </c>
      <c r="F513" s="28"/>
      <c r="G513" s="28"/>
      <c r="H513" s="28"/>
      <c r="I513" s="28"/>
      <c r="J513" s="28"/>
      <c r="K513" s="29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2.75" customHeight="1" hidden="1">
      <c r="A515" s="2"/>
      <c r="B515" s="3"/>
      <c r="C515" s="3"/>
      <c r="D515" s="3"/>
      <c r="E515" s="2"/>
      <c r="F515" s="1"/>
      <c r="G515" s="1"/>
      <c r="H515" s="1"/>
      <c r="I515" s="1"/>
      <c r="J515" s="1"/>
      <c r="K515" s="2"/>
    </row>
    <row r="516" spans="1:11" ht="12.75" customHeight="1" hidden="1">
      <c r="A516" s="2"/>
      <c r="B516" s="2"/>
      <c r="C516" s="2"/>
      <c r="D516" s="2"/>
      <c r="E516" s="2"/>
      <c r="F516" s="1"/>
      <c r="G516" s="1"/>
      <c r="H516" s="1"/>
      <c r="I516" s="1"/>
      <c r="J516" s="1"/>
      <c r="K516" s="2"/>
    </row>
    <row r="517" spans="1:11" ht="12.75" customHeight="1" hidden="1">
      <c r="A517" s="2"/>
      <c r="B517" s="2"/>
      <c r="C517" s="2"/>
      <c r="D517" s="2"/>
      <c r="E517" s="2"/>
      <c r="F517" s="1"/>
      <c r="G517" s="1"/>
      <c r="H517" s="1"/>
      <c r="I517" s="1"/>
      <c r="J517" s="1"/>
      <c r="K517" s="2"/>
    </row>
    <row r="518" spans="1:11" ht="12.75" customHeight="1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2.75" customHeight="1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3.5" thickBot="1"/>
    <row r="534" spans="1:11" ht="16.5" thickBot="1">
      <c r="A534" s="8" t="s">
        <v>201</v>
      </c>
      <c r="B534" s="9"/>
      <c r="C534" s="10"/>
      <c r="D534" s="11">
        <f>Arkusz1!A1761-100</f>
        <v>66</v>
      </c>
      <c r="E534" s="11"/>
      <c r="F534" s="11"/>
      <c r="G534" s="11"/>
      <c r="H534" s="11"/>
      <c r="I534" s="11"/>
      <c r="J534" s="11"/>
      <c r="K534" s="12"/>
    </row>
    <row r="535" spans="1:11" ht="13.5" thickBot="1">
      <c r="A535" s="8" t="s">
        <v>191</v>
      </c>
      <c r="B535" s="9"/>
      <c r="C535" s="10"/>
      <c r="D535" s="13">
        <f>DATE(Arkusz1!A1759,Arkusz1!B1759,Arkusz1!C1759)</f>
        <v>38640</v>
      </c>
      <c r="E535" s="14"/>
      <c r="F535" s="8" t="s">
        <v>192</v>
      </c>
      <c r="G535" s="9"/>
      <c r="H535" s="15"/>
      <c r="I535" s="16">
        <f>TIME(Arkusz1!D1759,Arkusz1!E1759,Arkusz1!F1759)</f>
        <v>0.4486111111111111</v>
      </c>
      <c r="J535" s="17"/>
      <c r="K535" s="14"/>
    </row>
    <row r="536" spans="1:11" ht="13.5" thickBot="1">
      <c r="A536" s="8" t="s">
        <v>193</v>
      </c>
      <c r="B536" s="9"/>
      <c r="C536" s="15"/>
      <c r="D536" s="18" t="str">
        <f>IF(Arkusz1!B1761=1,"ß",IF(Arkusz1!B1761=2,"ã",IF(Arkusz1!B1761=3,"á",IF(Arkusz1!B1761=4,"å","â"))))</f>
        <v>â</v>
      </c>
      <c r="E536" s="19"/>
      <c r="F536" s="8" t="s">
        <v>202</v>
      </c>
      <c r="G536" s="9"/>
      <c r="H536" s="15"/>
      <c r="I536" s="20">
        <v>0.7</v>
      </c>
      <c r="J536" s="17"/>
      <c r="K536" s="14"/>
    </row>
    <row r="537" spans="1:11" ht="12.75">
      <c r="A537" s="21" t="s">
        <v>195</v>
      </c>
      <c r="B537" s="22"/>
      <c r="C537" s="22"/>
      <c r="D537" s="22"/>
      <c r="E537" s="22"/>
      <c r="F537" s="22"/>
      <c r="G537" s="22"/>
      <c r="H537" s="22"/>
      <c r="I537" s="22"/>
      <c r="J537" s="22"/>
      <c r="K537" s="23"/>
    </row>
    <row r="538" spans="1:11" ht="12.75">
      <c r="A538" s="6" t="s">
        <v>197</v>
      </c>
      <c r="B538" s="4">
        <f>Arkusz1!$A1763</f>
        <v>21</v>
      </c>
      <c r="C538" s="4">
        <f>Arkusz1!$A1765</f>
        <v>25</v>
      </c>
      <c r="D538" s="4">
        <f>Arkusz1!$A1767</f>
        <v>26</v>
      </c>
      <c r="E538" s="4">
        <f>Arkusz1!A1769</f>
        <v>26</v>
      </c>
      <c r="F538" s="4">
        <f>Arkusz1!A1771</f>
        <v>21</v>
      </c>
      <c r="G538" s="4">
        <f>Arkusz1!$A1773</f>
        <v>21</v>
      </c>
      <c r="H538" s="4">
        <f>Arkusz1!$A1775</f>
        <v>28</v>
      </c>
      <c r="I538" s="4">
        <f>Arkusz1!$A1777</f>
        <v>24</v>
      </c>
      <c r="J538" s="4">
        <f>Arkusz1!$A1779</f>
        <v>24</v>
      </c>
      <c r="K538" s="5">
        <f>Arkusz1!$A1781</f>
        <v>21</v>
      </c>
    </row>
    <row r="539" spans="1:11" ht="12.75">
      <c r="A539" s="6" t="s">
        <v>194</v>
      </c>
      <c r="B539" s="4" t="str">
        <f>Arkusz1!A1783</f>
        <v>23.7</v>
      </c>
      <c r="C539" s="7" t="s">
        <v>198</v>
      </c>
      <c r="D539" s="4">
        <f>Arkusz1!B1783</f>
        <v>21</v>
      </c>
      <c r="E539" s="7" t="s">
        <v>199</v>
      </c>
      <c r="F539" s="4">
        <f>Arkusz1!C1783</f>
        <v>28</v>
      </c>
      <c r="G539" s="24" t="s">
        <v>200</v>
      </c>
      <c r="H539" s="24"/>
      <c r="I539" s="24"/>
      <c r="J539" s="24"/>
      <c r="K539" s="5" t="str">
        <f>Arkusz1!D1783</f>
        <v>2.6</v>
      </c>
    </row>
    <row r="540" spans="1:11" ht="18.75" thickBot="1">
      <c r="A540" s="25" t="s">
        <v>196</v>
      </c>
      <c r="B540" s="26"/>
      <c r="C540" s="26"/>
      <c r="D540" s="27"/>
      <c r="E540" s="28" t="str">
        <f>Arkusz1!E1783</f>
        <v>10.2</v>
      </c>
      <c r="F540" s="28"/>
      <c r="G540" s="28"/>
      <c r="H540" s="28"/>
      <c r="I540" s="28"/>
      <c r="J540" s="28"/>
      <c r="K540" s="29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2.75" customHeight="1" hidden="1">
      <c r="A542" s="2"/>
      <c r="B542" s="3"/>
      <c r="C542" s="3"/>
      <c r="D542" s="3"/>
      <c r="E542" s="2"/>
      <c r="F542" s="1"/>
      <c r="G542" s="1"/>
      <c r="H542" s="1"/>
      <c r="I542" s="1"/>
      <c r="J542" s="1"/>
      <c r="K542" s="2"/>
    </row>
    <row r="543" spans="1:11" ht="12.75" customHeight="1" hidden="1">
      <c r="A543" s="2"/>
      <c r="B543" s="2"/>
      <c r="C543" s="2"/>
      <c r="D543" s="2"/>
      <c r="E543" s="2"/>
      <c r="F543" s="1"/>
      <c r="G543" s="1"/>
      <c r="H543" s="1"/>
      <c r="I543" s="1"/>
      <c r="J543" s="1"/>
      <c r="K543" s="2"/>
    </row>
    <row r="544" spans="1:11" ht="12.75" customHeight="1" hidden="1">
      <c r="A544" s="2"/>
      <c r="B544" s="2"/>
      <c r="C544" s="2"/>
      <c r="D544" s="2"/>
      <c r="E544" s="2"/>
      <c r="F544" s="1"/>
      <c r="G544" s="1"/>
      <c r="H544" s="1"/>
      <c r="I544" s="1"/>
      <c r="J544" s="1"/>
      <c r="K544" s="2"/>
    </row>
    <row r="545" spans="1:11" ht="12.75" customHeight="1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2.75" customHeight="1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3.5" thickBot="1"/>
    <row r="561" spans="1:11" ht="16.5" thickBot="1">
      <c r="A561" s="8" t="s">
        <v>201</v>
      </c>
      <c r="B561" s="9"/>
      <c r="C561" s="10"/>
      <c r="D561" s="11">
        <f>Arkusz1!A1788-100</f>
        <v>67</v>
      </c>
      <c r="E561" s="11"/>
      <c r="F561" s="11"/>
      <c r="G561" s="11"/>
      <c r="H561" s="11"/>
      <c r="I561" s="11"/>
      <c r="J561" s="11"/>
      <c r="K561" s="12"/>
    </row>
    <row r="562" spans="1:11" ht="13.5" thickBot="1">
      <c r="A562" s="8" t="s">
        <v>191</v>
      </c>
      <c r="B562" s="9"/>
      <c r="C562" s="10"/>
      <c r="D562" s="13">
        <f>DATE(Arkusz1!A1786,Arkusz1!B1786,Arkusz1!C1786)</f>
        <v>38640</v>
      </c>
      <c r="E562" s="14"/>
      <c r="F562" s="8" t="s">
        <v>192</v>
      </c>
      <c r="G562" s="9"/>
      <c r="H562" s="15"/>
      <c r="I562" s="16">
        <f>TIME(Arkusz1!D1786,Arkusz1!E1786,Arkusz1!F1786)</f>
        <v>0.44930555555555557</v>
      </c>
      <c r="J562" s="17"/>
      <c r="K562" s="14"/>
    </row>
    <row r="563" spans="1:11" ht="13.5" thickBot="1">
      <c r="A563" s="8" t="s">
        <v>193</v>
      </c>
      <c r="B563" s="9"/>
      <c r="C563" s="15"/>
      <c r="D563" s="18" t="str">
        <f>IF(Arkusz1!B1788=1,"ß",IF(Arkusz1!B1788=2,"ã",IF(Arkusz1!B1788=3,"á",IF(Arkusz1!B1788=4,"å","â"))))</f>
        <v>â</v>
      </c>
      <c r="E563" s="19"/>
      <c r="F563" s="8" t="s">
        <v>202</v>
      </c>
      <c r="G563" s="9"/>
      <c r="H563" s="15"/>
      <c r="I563" s="20">
        <v>0.7</v>
      </c>
      <c r="J563" s="17"/>
      <c r="K563" s="14"/>
    </row>
    <row r="564" spans="1:11" ht="12.75">
      <c r="A564" s="21" t="s">
        <v>195</v>
      </c>
      <c r="B564" s="22"/>
      <c r="C564" s="22"/>
      <c r="D564" s="22"/>
      <c r="E564" s="22"/>
      <c r="F564" s="22"/>
      <c r="G564" s="22"/>
      <c r="H564" s="22"/>
      <c r="I564" s="22"/>
      <c r="J564" s="22"/>
      <c r="K564" s="23"/>
    </row>
    <row r="565" spans="1:11" ht="12.75">
      <c r="A565" s="6" t="s">
        <v>197</v>
      </c>
      <c r="B565" s="4">
        <f>Arkusz1!$A1790</f>
        <v>31</v>
      </c>
      <c r="C565" s="4">
        <f>Arkusz1!$A1792</f>
        <v>31</v>
      </c>
      <c r="D565" s="4">
        <f>Arkusz1!$A1794</f>
        <v>31</v>
      </c>
      <c r="E565" s="4">
        <f>Arkusz1!A1796</f>
        <v>33</v>
      </c>
      <c r="F565" s="4">
        <f>Arkusz1!A1798</f>
        <v>27</v>
      </c>
      <c r="G565" s="4">
        <f>Arkusz1!$A1800</f>
        <v>32</v>
      </c>
      <c r="H565" s="4">
        <f>Arkusz1!$A1802</f>
        <v>28</v>
      </c>
      <c r="I565" s="4">
        <f>Arkusz1!$A1804</f>
        <v>28</v>
      </c>
      <c r="J565" s="4">
        <f>Arkusz1!$A1806</f>
        <v>32</v>
      </c>
      <c r="K565" s="5">
        <f>Arkusz1!$A1808</f>
        <v>34</v>
      </c>
    </row>
    <row r="566" spans="1:11" ht="12.75">
      <c r="A566" s="6" t="s">
        <v>194</v>
      </c>
      <c r="B566" s="4" t="str">
        <f>Arkusz1!A1810</f>
        <v>30.7</v>
      </c>
      <c r="C566" s="7" t="s">
        <v>198</v>
      </c>
      <c r="D566" s="4">
        <f>Arkusz1!B1810</f>
        <v>27</v>
      </c>
      <c r="E566" s="7" t="s">
        <v>199</v>
      </c>
      <c r="F566" s="4">
        <f>Arkusz1!C1810</f>
        <v>34</v>
      </c>
      <c r="G566" s="24" t="s">
        <v>200</v>
      </c>
      <c r="H566" s="24"/>
      <c r="I566" s="24"/>
      <c r="J566" s="24"/>
      <c r="K566" s="5" t="str">
        <f>Arkusz1!D1810</f>
        <v>2.3</v>
      </c>
    </row>
    <row r="567" spans="1:11" ht="18.75" thickBot="1">
      <c r="A567" s="25" t="s">
        <v>196</v>
      </c>
      <c r="B567" s="26"/>
      <c r="C567" s="26"/>
      <c r="D567" s="27"/>
      <c r="E567" s="28" t="str">
        <f>Arkusz1!E1810</f>
        <v>17.5</v>
      </c>
      <c r="F567" s="28"/>
      <c r="G567" s="28"/>
      <c r="H567" s="28"/>
      <c r="I567" s="28"/>
      <c r="J567" s="28"/>
      <c r="K567" s="29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2.75" customHeight="1" hidden="1">
      <c r="A569" s="2"/>
      <c r="B569" s="3"/>
      <c r="C569" s="3"/>
      <c r="D569" s="3"/>
      <c r="E569" s="2"/>
      <c r="F569" s="1"/>
      <c r="G569" s="1"/>
      <c r="H569" s="1"/>
      <c r="I569" s="1"/>
      <c r="J569" s="1"/>
      <c r="K569" s="2"/>
    </row>
    <row r="570" spans="1:11" ht="12.75" customHeight="1" hidden="1">
      <c r="A570" s="2"/>
      <c r="B570" s="2"/>
      <c r="C570" s="2"/>
      <c r="D570" s="2"/>
      <c r="E570" s="2"/>
      <c r="F570" s="1"/>
      <c r="G570" s="1"/>
      <c r="H570" s="1"/>
      <c r="I570" s="1"/>
      <c r="J570" s="1"/>
      <c r="K570" s="2"/>
    </row>
    <row r="571" spans="1:11" ht="12.75" customHeight="1" hidden="1">
      <c r="A571" s="2"/>
      <c r="B571" s="2"/>
      <c r="C571" s="2"/>
      <c r="D571" s="2"/>
      <c r="E571" s="2"/>
      <c r="F571" s="1"/>
      <c r="G571" s="1"/>
      <c r="H571" s="1"/>
      <c r="I571" s="1"/>
      <c r="J571" s="1"/>
      <c r="K571" s="2"/>
    </row>
    <row r="572" spans="1:11" ht="12.75" customHeight="1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2.75" customHeight="1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3.5" thickBot="1"/>
    <row r="588" spans="1:11" ht="16.5" thickBot="1">
      <c r="A588" s="8" t="s">
        <v>201</v>
      </c>
      <c r="B588" s="9"/>
      <c r="C588" s="10"/>
      <c r="D588" s="11">
        <f>Arkusz1!A1815-100</f>
        <v>68</v>
      </c>
      <c r="E588" s="11"/>
      <c r="F588" s="11"/>
      <c r="G588" s="11"/>
      <c r="H588" s="11"/>
      <c r="I588" s="11"/>
      <c r="J588" s="11"/>
      <c r="K588" s="12"/>
    </row>
    <row r="589" spans="1:11" ht="13.5" thickBot="1">
      <c r="A589" s="8" t="s">
        <v>191</v>
      </c>
      <c r="B589" s="9"/>
      <c r="C589" s="10"/>
      <c r="D589" s="13">
        <f>DATE(Arkusz1!A1813,Arkusz1!B1813,Arkusz1!C1813)</f>
        <v>38640</v>
      </c>
      <c r="E589" s="14"/>
      <c r="F589" s="8" t="s">
        <v>192</v>
      </c>
      <c r="G589" s="9"/>
      <c r="H589" s="15"/>
      <c r="I589" s="16">
        <f>TIME(Arkusz1!D1813,Arkusz1!E1813,Arkusz1!F1813)</f>
        <v>0.46597222222222223</v>
      </c>
      <c r="J589" s="17"/>
      <c r="K589" s="14"/>
    </row>
    <row r="590" spans="1:11" ht="13.5" thickBot="1">
      <c r="A590" s="8" t="s">
        <v>193</v>
      </c>
      <c r="B590" s="9"/>
      <c r="C590" s="15"/>
      <c r="D590" s="18" t="str">
        <f>IF(Arkusz1!B1815=1,"ß",IF(Arkusz1!B1815=2,"ã",IF(Arkusz1!B1815=3,"á",IF(Arkusz1!B1815=4,"å","â"))))</f>
        <v>ß</v>
      </c>
      <c r="E590" s="19"/>
      <c r="F590" s="8" t="s">
        <v>202</v>
      </c>
      <c r="G590" s="9"/>
      <c r="H590" s="15"/>
      <c r="I590" s="20">
        <v>0.7</v>
      </c>
      <c r="J590" s="17"/>
      <c r="K590" s="14"/>
    </row>
    <row r="591" spans="1:11" ht="12.75">
      <c r="A591" s="21" t="s">
        <v>195</v>
      </c>
      <c r="B591" s="22"/>
      <c r="C591" s="22"/>
      <c r="D591" s="22"/>
      <c r="E591" s="22"/>
      <c r="F591" s="22"/>
      <c r="G591" s="22"/>
      <c r="H591" s="22"/>
      <c r="I591" s="22"/>
      <c r="J591" s="22"/>
      <c r="K591" s="23"/>
    </row>
    <row r="592" spans="1:11" ht="12.75">
      <c r="A592" s="6" t="s">
        <v>197</v>
      </c>
      <c r="B592" s="4">
        <f>Arkusz1!$A1817</f>
        <v>37</v>
      </c>
      <c r="C592" s="4">
        <f>Arkusz1!$A1819</f>
        <v>37</v>
      </c>
      <c r="D592" s="4">
        <f>Arkusz1!$A1821</f>
        <v>31</v>
      </c>
      <c r="E592" s="4">
        <f>Arkusz1!A1823</f>
        <v>27</v>
      </c>
      <c r="F592" s="4">
        <f>Arkusz1!A1825</f>
        <v>32</v>
      </c>
      <c r="G592" s="4">
        <f>Arkusz1!$A1827</f>
        <v>28</v>
      </c>
      <c r="H592" s="4">
        <f>Arkusz1!$A1829</f>
        <v>36</v>
      </c>
      <c r="I592" s="4">
        <f>Arkusz1!$A1831</f>
        <v>35</v>
      </c>
      <c r="J592" s="4">
        <f>Arkusz1!$A1833</f>
        <v>33</v>
      </c>
      <c r="K592" s="5">
        <f>Arkusz1!$A1835</f>
        <v>34</v>
      </c>
    </row>
    <row r="593" spans="1:11" ht="12.75">
      <c r="A593" s="6" t="s">
        <v>194</v>
      </c>
      <c r="B593" s="4" t="str">
        <f>Arkusz1!A1837</f>
        <v>33.0</v>
      </c>
      <c r="C593" s="7" t="s">
        <v>198</v>
      </c>
      <c r="D593" s="4">
        <f>Arkusz1!B1837</f>
        <v>27</v>
      </c>
      <c r="E593" s="7" t="s">
        <v>199</v>
      </c>
      <c r="F593" s="4">
        <f>Arkusz1!C1837</f>
        <v>37</v>
      </c>
      <c r="G593" s="24" t="s">
        <v>200</v>
      </c>
      <c r="H593" s="24"/>
      <c r="I593" s="24"/>
      <c r="J593" s="24"/>
      <c r="K593" s="5" t="str">
        <f>Arkusz1!D1837</f>
        <v>3.5</v>
      </c>
    </row>
    <row r="594" spans="1:11" ht="18.75" thickBot="1">
      <c r="A594" s="25" t="s">
        <v>196</v>
      </c>
      <c r="B594" s="26"/>
      <c r="C594" s="26"/>
      <c r="D594" s="27"/>
      <c r="E594" s="28" t="str">
        <f>Arkusz1!E1837</f>
        <v>20.0</v>
      </c>
      <c r="F594" s="28"/>
      <c r="G594" s="28"/>
      <c r="H594" s="28"/>
      <c r="I594" s="28"/>
      <c r="J594" s="28"/>
      <c r="K594" s="29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2.75" customHeight="1" hidden="1">
      <c r="A596" s="2"/>
      <c r="B596" s="3"/>
      <c r="C596" s="3"/>
      <c r="D596" s="3"/>
      <c r="E596" s="2"/>
      <c r="F596" s="1"/>
      <c r="G596" s="1"/>
      <c r="H596" s="1"/>
      <c r="I596" s="1"/>
      <c r="J596" s="1"/>
      <c r="K596" s="2"/>
    </row>
    <row r="597" spans="1:11" ht="12.75" customHeight="1" hidden="1">
      <c r="A597" s="2"/>
      <c r="B597" s="2"/>
      <c r="C597" s="2"/>
      <c r="D597" s="2"/>
      <c r="E597" s="2"/>
      <c r="F597" s="1"/>
      <c r="G597" s="1"/>
      <c r="H597" s="1"/>
      <c r="I597" s="1"/>
      <c r="J597" s="1"/>
      <c r="K597" s="2"/>
    </row>
    <row r="598" spans="1:11" ht="12.75" customHeight="1" hidden="1">
      <c r="A598" s="2"/>
      <c r="B598" s="2"/>
      <c r="C598" s="2"/>
      <c r="D598" s="2"/>
      <c r="E598" s="2"/>
      <c r="F598" s="1"/>
      <c r="G598" s="1"/>
      <c r="H598" s="1"/>
      <c r="I598" s="1"/>
      <c r="J598" s="1"/>
      <c r="K598" s="2"/>
    </row>
    <row r="599" spans="1:11" ht="12.75" customHeight="1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2.75" customHeight="1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3.5" thickBot="1"/>
    <row r="615" spans="1:11" ht="16.5" thickBot="1">
      <c r="A615" s="8" t="s">
        <v>201</v>
      </c>
      <c r="B615" s="9"/>
      <c r="C615" s="10"/>
      <c r="D615" s="11">
        <f>Arkusz1!A1842-100</f>
        <v>69</v>
      </c>
      <c r="E615" s="11"/>
      <c r="F615" s="11"/>
      <c r="G615" s="11"/>
      <c r="H615" s="11"/>
      <c r="I615" s="11"/>
      <c r="J615" s="11"/>
      <c r="K615" s="12"/>
    </row>
    <row r="616" spans="1:11" ht="13.5" thickBot="1">
      <c r="A616" s="8" t="s">
        <v>191</v>
      </c>
      <c r="B616" s="9"/>
      <c r="C616" s="10"/>
      <c r="D616" s="13">
        <f>DATE(Arkusz1!A1840,Arkusz1!B1840,Arkusz1!C1840)</f>
        <v>38640</v>
      </c>
      <c r="E616" s="14"/>
      <c r="F616" s="8" t="s">
        <v>192</v>
      </c>
      <c r="G616" s="9"/>
      <c r="H616" s="15"/>
      <c r="I616" s="16">
        <f>TIME(Arkusz1!D1840,Arkusz1!E1840,Arkusz1!F1840)</f>
        <v>0.46597222222222223</v>
      </c>
      <c r="J616" s="17"/>
      <c r="K616" s="14"/>
    </row>
    <row r="617" spans="1:11" ht="13.5" thickBot="1">
      <c r="A617" s="8" t="s">
        <v>193</v>
      </c>
      <c r="B617" s="9"/>
      <c r="C617" s="15"/>
      <c r="D617" s="18" t="str">
        <f>IF(Arkusz1!B1842=1,"ß",IF(Arkusz1!B1842=2,"ã",IF(Arkusz1!B1842=3,"á",IF(Arkusz1!B1842=4,"å","â"))))</f>
        <v>ß</v>
      </c>
      <c r="E617" s="19"/>
      <c r="F617" s="8" t="s">
        <v>202</v>
      </c>
      <c r="G617" s="9"/>
      <c r="H617" s="15"/>
      <c r="I617" s="20">
        <v>0.7</v>
      </c>
      <c r="J617" s="17"/>
      <c r="K617" s="14"/>
    </row>
    <row r="618" spans="1:11" ht="12.75">
      <c r="A618" s="21" t="s">
        <v>195</v>
      </c>
      <c r="B618" s="22"/>
      <c r="C618" s="22"/>
      <c r="D618" s="22"/>
      <c r="E618" s="22"/>
      <c r="F618" s="22"/>
      <c r="G618" s="22"/>
      <c r="H618" s="22"/>
      <c r="I618" s="22"/>
      <c r="J618" s="22"/>
      <c r="K618" s="23"/>
    </row>
    <row r="619" spans="1:11" ht="12.75">
      <c r="A619" s="6" t="s">
        <v>197</v>
      </c>
      <c r="B619" s="4">
        <f>Arkusz1!$A1844</f>
        <v>35</v>
      </c>
      <c r="C619" s="4">
        <f>Arkusz1!$A1846</f>
        <v>34</v>
      </c>
      <c r="D619" s="4">
        <f>Arkusz1!$A1848</f>
        <v>30</v>
      </c>
      <c r="E619" s="4">
        <f>Arkusz1!A1850</f>
        <v>27</v>
      </c>
      <c r="F619" s="4">
        <f>Arkusz1!A1852</f>
        <v>26</v>
      </c>
      <c r="G619" s="4">
        <f>Arkusz1!$A1854</f>
        <v>30</v>
      </c>
      <c r="H619" s="4">
        <f>Arkusz1!$A1856</f>
        <v>33</v>
      </c>
      <c r="I619" s="4">
        <f>Arkusz1!$A1858</f>
        <v>31</v>
      </c>
      <c r="J619" s="4">
        <f>Arkusz1!$A1860</f>
        <v>33</v>
      </c>
      <c r="K619" s="5">
        <f>Arkusz1!$A1862</f>
        <v>30</v>
      </c>
    </row>
    <row r="620" spans="1:11" ht="12.75">
      <c r="A620" s="6" t="s">
        <v>194</v>
      </c>
      <c r="B620" s="4" t="str">
        <f>Arkusz1!A1864</f>
        <v>30.9</v>
      </c>
      <c r="C620" s="7" t="s">
        <v>198</v>
      </c>
      <c r="D620" s="4">
        <f>Arkusz1!B1864</f>
        <v>26</v>
      </c>
      <c r="E620" s="7" t="s">
        <v>199</v>
      </c>
      <c r="F620" s="4">
        <f>Arkusz1!C1864</f>
        <v>35</v>
      </c>
      <c r="G620" s="24" t="s">
        <v>200</v>
      </c>
      <c r="H620" s="24"/>
      <c r="I620" s="24"/>
      <c r="J620" s="24"/>
      <c r="K620" s="5" t="str">
        <f>Arkusz1!D1864</f>
        <v>2.9</v>
      </c>
    </row>
    <row r="621" spans="1:11" ht="18.75" thickBot="1">
      <c r="A621" s="25" t="s">
        <v>196</v>
      </c>
      <c r="B621" s="26"/>
      <c r="C621" s="26"/>
      <c r="D621" s="27"/>
      <c r="E621" s="28" t="str">
        <f>Arkusz1!E1864</f>
        <v>17.7</v>
      </c>
      <c r="F621" s="28"/>
      <c r="G621" s="28"/>
      <c r="H621" s="28"/>
      <c r="I621" s="28"/>
      <c r="J621" s="28"/>
      <c r="K621" s="29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2.75" customHeight="1" hidden="1">
      <c r="A623" s="2"/>
      <c r="B623" s="3"/>
      <c r="C623" s="3"/>
      <c r="D623" s="3"/>
      <c r="E623" s="2"/>
      <c r="F623" s="1"/>
      <c r="G623" s="1"/>
      <c r="H623" s="1"/>
      <c r="I623" s="1"/>
      <c r="J623" s="1"/>
      <c r="K623" s="2"/>
    </row>
    <row r="624" spans="1:11" ht="12.75" customHeight="1" hidden="1">
      <c r="A624" s="2"/>
      <c r="B624" s="2"/>
      <c r="C624" s="2"/>
      <c r="D624" s="2"/>
      <c r="E624" s="2"/>
      <c r="F624" s="1"/>
      <c r="G624" s="1"/>
      <c r="H624" s="1"/>
      <c r="I624" s="1"/>
      <c r="J624" s="1"/>
      <c r="K624" s="2"/>
    </row>
    <row r="625" spans="1:11" ht="12.75" customHeight="1" hidden="1">
      <c r="A625" s="2"/>
      <c r="B625" s="2"/>
      <c r="C625" s="2"/>
      <c r="D625" s="2"/>
      <c r="E625" s="2"/>
      <c r="F625" s="1"/>
      <c r="G625" s="1"/>
      <c r="H625" s="1"/>
      <c r="I625" s="1"/>
      <c r="J625" s="1"/>
      <c r="K625" s="2"/>
    </row>
    <row r="626" spans="1:11" ht="12.75" customHeight="1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2.75" customHeight="1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3.5" thickBot="1"/>
    <row r="642" spans="1:11" ht="16.5" thickBot="1">
      <c r="A642" s="8" t="s">
        <v>201</v>
      </c>
      <c r="B642" s="9"/>
      <c r="C642" s="10"/>
      <c r="D642" s="11">
        <f>Arkusz1!A1869-100</f>
        <v>70</v>
      </c>
      <c r="E642" s="11"/>
      <c r="F642" s="11"/>
      <c r="G642" s="11"/>
      <c r="H642" s="11"/>
      <c r="I642" s="11"/>
      <c r="J642" s="11"/>
      <c r="K642" s="12"/>
    </row>
    <row r="643" spans="1:11" ht="13.5" thickBot="1">
      <c r="A643" s="8" t="s">
        <v>191</v>
      </c>
      <c r="B643" s="9"/>
      <c r="C643" s="10"/>
      <c r="D643" s="13">
        <f>DATE(Arkusz1!A1867,Arkusz1!B1867,Arkusz1!C1867)</f>
        <v>38640</v>
      </c>
      <c r="E643" s="14"/>
      <c r="F643" s="8" t="s">
        <v>192</v>
      </c>
      <c r="G643" s="9"/>
      <c r="H643" s="15"/>
      <c r="I643" s="16">
        <f>TIME(Arkusz1!D1867,Arkusz1!E1867,Arkusz1!F1867)</f>
        <v>0.47152777777777777</v>
      </c>
      <c r="J643" s="17"/>
      <c r="K643" s="14"/>
    </row>
    <row r="644" spans="1:11" ht="13.5" thickBot="1">
      <c r="A644" s="8" t="s">
        <v>193</v>
      </c>
      <c r="B644" s="9"/>
      <c r="C644" s="15"/>
      <c r="D644" s="18" t="str">
        <f>IF(Arkusz1!B1869=1,"ß",IF(Arkusz1!B1869=2,"ã",IF(Arkusz1!B1869=3,"á",IF(Arkusz1!B1869=4,"å","â"))))</f>
        <v>ß</v>
      </c>
      <c r="E644" s="19"/>
      <c r="F644" s="8" t="s">
        <v>202</v>
      </c>
      <c r="G644" s="9"/>
      <c r="H644" s="15"/>
      <c r="I644" s="20">
        <v>0.7</v>
      </c>
      <c r="J644" s="17"/>
      <c r="K644" s="14"/>
    </row>
    <row r="645" spans="1:11" ht="12.75">
      <c r="A645" s="21" t="s">
        <v>195</v>
      </c>
      <c r="B645" s="22"/>
      <c r="C645" s="22"/>
      <c r="D645" s="22"/>
      <c r="E645" s="22"/>
      <c r="F645" s="22"/>
      <c r="G645" s="22"/>
      <c r="H645" s="22"/>
      <c r="I645" s="22"/>
      <c r="J645" s="22"/>
      <c r="K645" s="23"/>
    </row>
    <row r="646" spans="1:11" ht="12.75">
      <c r="A646" s="6" t="s">
        <v>197</v>
      </c>
      <c r="B646" s="4">
        <f>Arkusz1!$A1871</f>
        <v>42</v>
      </c>
      <c r="C646" s="4">
        <f>Arkusz1!$A1873</f>
        <v>42</v>
      </c>
      <c r="D646" s="4">
        <f>Arkusz1!$A1875</f>
        <v>40</v>
      </c>
      <c r="E646" s="4">
        <f>Arkusz1!A1877</f>
        <v>41</v>
      </c>
      <c r="F646" s="4">
        <f>Arkusz1!A1879</f>
        <v>39</v>
      </c>
      <c r="G646" s="4">
        <f>Arkusz1!$A1881</f>
        <v>41</v>
      </c>
      <c r="H646" s="4">
        <f>Arkusz1!$A1883</f>
        <v>44</v>
      </c>
      <c r="I646" s="4">
        <f>Arkusz1!$A1885</f>
        <v>48</v>
      </c>
      <c r="J646" s="4">
        <f>Arkusz1!$A1887</f>
        <v>43</v>
      </c>
      <c r="K646" s="5">
        <f>Arkusz1!$A1889</f>
        <v>43</v>
      </c>
    </row>
    <row r="647" spans="1:11" ht="12.75">
      <c r="A647" s="6" t="s">
        <v>194</v>
      </c>
      <c r="B647" s="4" t="str">
        <f>Arkusz1!A1891</f>
        <v>42.3</v>
      </c>
      <c r="C647" s="7" t="s">
        <v>198</v>
      </c>
      <c r="D647" s="4">
        <f>Arkusz1!B1891</f>
        <v>39</v>
      </c>
      <c r="E647" s="7" t="s">
        <v>199</v>
      </c>
      <c r="F647" s="4">
        <f>Arkusz1!C1891</f>
        <v>48</v>
      </c>
      <c r="G647" s="24" t="s">
        <v>200</v>
      </c>
      <c r="H647" s="24"/>
      <c r="I647" s="24"/>
      <c r="J647" s="24"/>
      <c r="K647" s="5" t="str">
        <f>Arkusz1!D1891</f>
        <v>2.5</v>
      </c>
    </row>
    <row r="648" spans="1:11" ht="18.75" thickBot="1">
      <c r="A648" s="25" t="s">
        <v>196</v>
      </c>
      <c r="B648" s="26"/>
      <c r="C648" s="26"/>
      <c r="D648" s="27"/>
      <c r="E648" s="28" t="str">
        <f>Arkusz1!E1891</f>
        <v>31.2</v>
      </c>
      <c r="F648" s="28"/>
      <c r="G648" s="28"/>
      <c r="H648" s="28"/>
      <c r="I648" s="28"/>
      <c r="J648" s="28"/>
      <c r="K648" s="29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2.75" customHeight="1" hidden="1">
      <c r="A650" s="2"/>
      <c r="B650" s="3"/>
      <c r="C650" s="3"/>
      <c r="D650" s="3"/>
      <c r="E650" s="2"/>
      <c r="F650" s="1"/>
      <c r="G650" s="1"/>
      <c r="H650" s="1"/>
      <c r="I650" s="1"/>
      <c r="J650" s="1"/>
      <c r="K650" s="2"/>
    </row>
    <row r="651" spans="1:11" ht="12.75" customHeight="1" hidden="1">
      <c r="A651" s="2"/>
      <c r="B651" s="2"/>
      <c r="C651" s="2"/>
      <c r="D651" s="2"/>
      <c r="E651" s="2"/>
      <c r="F651" s="1"/>
      <c r="G651" s="1"/>
      <c r="H651" s="1"/>
      <c r="I651" s="1"/>
      <c r="J651" s="1"/>
      <c r="K651" s="2"/>
    </row>
    <row r="652" spans="1:11" ht="12.75" customHeight="1" hidden="1">
      <c r="A652" s="2"/>
      <c r="B652" s="2"/>
      <c r="C652" s="2"/>
      <c r="D652" s="2"/>
      <c r="E652" s="2"/>
      <c r="F652" s="1"/>
      <c r="G652" s="1"/>
      <c r="H652" s="1"/>
      <c r="I652" s="1"/>
      <c r="J652" s="1"/>
      <c r="K652" s="2"/>
    </row>
    <row r="653" spans="1:11" ht="12.75" customHeight="1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2.75" customHeight="1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3.5" thickBot="1"/>
    <row r="669" spans="1:11" ht="16.5" thickBot="1">
      <c r="A669" s="8" t="s">
        <v>201</v>
      </c>
      <c r="B669" s="9"/>
      <c r="C669" s="10"/>
      <c r="D669" s="11">
        <f>Arkusz1!A1896-100</f>
        <v>71</v>
      </c>
      <c r="E669" s="11"/>
      <c r="F669" s="11"/>
      <c r="G669" s="11"/>
      <c r="H669" s="11"/>
      <c r="I669" s="11"/>
      <c r="J669" s="11"/>
      <c r="K669" s="12"/>
    </row>
    <row r="670" spans="1:11" ht="13.5" thickBot="1">
      <c r="A670" s="8" t="s">
        <v>191</v>
      </c>
      <c r="B670" s="9"/>
      <c r="C670" s="10"/>
      <c r="D670" s="13">
        <f>DATE(Arkusz1!A1894,Arkusz1!B1894,Arkusz1!C1894)</f>
        <v>38640</v>
      </c>
      <c r="E670" s="14"/>
      <c r="F670" s="8" t="s">
        <v>192</v>
      </c>
      <c r="G670" s="9"/>
      <c r="H670" s="15"/>
      <c r="I670" s="16">
        <f>TIME(Arkusz1!D1894,Arkusz1!E1894,Arkusz1!F1894)</f>
        <v>0.47222222222222227</v>
      </c>
      <c r="J670" s="17"/>
      <c r="K670" s="14"/>
    </row>
    <row r="671" spans="1:11" ht="13.5" thickBot="1">
      <c r="A671" s="8" t="s">
        <v>193</v>
      </c>
      <c r="B671" s="9"/>
      <c r="C671" s="15"/>
      <c r="D671" s="18" t="str">
        <f>IF(Arkusz1!B1896=1,"ß",IF(Arkusz1!B1896=2,"ã",IF(Arkusz1!B1896=3,"á",IF(Arkusz1!B1896=4,"å","â"))))</f>
        <v>ß</v>
      </c>
      <c r="E671" s="19"/>
      <c r="F671" s="8" t="s">
        <v>202</v>
      </c>
      <c r="G671" s="9"/>
      <c r="H671" s="15"/>
      <c r="I671" s="20">
        <v>0.7</v>
      </c>
      <c r="J671" s="17"/>
      <c r="K671" s="14"/>
    </row>
    <row r="672" spans="1:11" ht="12.75">
      <c r="A672" s="21" t="s">
        <v>195</v>
      </c>
      <c r="B672" s="22"/>
      <c r="C672" s="22"/>
      <c r="D672" s="22"/>
      <c r="E672" s="22"/>
      <c r="F672" s="22"/>
      <c r="G672" s="22"/>
      <c r="H672" s="22"/>
      <c r="I672" s="22"/>
      <c r="J672" s="22"/>
      <c r="K672" s="23"/>
    </row>
    <row r="673" spans="1:11" ht="12.75">
      <c r="A673" s="6" t="s">
        <v>197</v>
      </c>
      <c r="B673" s="4">
        <f>Arkusz1!$A1898</f>
        <v>40</v>
      </c>
      <c r="C673" s="4">
        <f>Arkusz1!$A1900</f>
        <v>42</v>
      </c>
      <c r="D673" s="4">
        <f>Arkusz1!$A1902</f>
        <v>46</v>
      </c>
      <c r="E673" s="4">
        <f>Arkusz1!A1904</f>
        <v>42</v>
      </c>
      <c r="F673" s="4">
        <f>Arkusz1!A1906</f>
        <v>39</v>
      </c>
      <c r="G673" s="4">
        <f>Arkusz1!$A1908</f>
        <v>42</v>
      </c>
      <c r="H673" s="4">
        <f>Arkusz1!$A1910</f>
        <v>46</v>
      </c>
      <c r="I673" s="4">
        <f>Arkusz1!$A1912</f>
        <v>41</v>
      </c>
      <c r="J673" s="4">
        <f>Arkusz1!$A1914</f>
        <v>35</v>
      </c>
      <c r="K673" s="5">
        <f>Arkusz1!$A1916</f>
        <v>39</v>
      </c>
    </row>
    <row r="674" spans="1:11" ht="12.75">
      <c r="A674" s="6" t="s">
        <v>194</v>
      </c>
      <c r="B674" s="4" t="str">
        <f>Arkusz1!A1918</f>
        <v>41.2</v>
      </c>
      <c r="C674" s="7" t="s">
        <v>198</v>
      </c>
      <c r="D674" s="4">
        <f>Arkusz1!B1918</f>
        <v>35</v>
      </c>
      <c r="E674" s="7" t="s">
        <v>199</v>
      </c>
      <c r="F674" s="4">
        <f>Arkusz1!C1918</f>
        <v>46</v>
      </c>
      <c r="G674" s="24" t="s">
        <v>200</v>
      </c>
      <c r="H674" s="24"/>
      <c r="I674" s="24"/>
      <c r="J674" s="24"/>
      <c r="K674" s="5" t="str">
        <f>Arkusz1!D1918</f>
        <v>3.3</v>
      </c>
    </row>
    <row r="675" spans="1:11" ht="18.75" thickBot="1">
      <c r="A675" s="25" t="s">
        <v>196</v>
      </c>
      <c r="B675" s="26"/>
      <c r="C675" s="26"/>
      <c r="D675" s="27"/>
      <c r="E675" s="28" t="str">
        <f>Arkusz1!E1918</f>
        <v>29.8</v>
      </c>
      <c r="F675" s="28"/>
      <c r="G675" s="28"/>
      <c r="H675" s="28"/>
      <c r="I675" s="28"/>
      <c r="J675" s="28"/>
      <c r="K675" s="29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2.75" customHeight="1" hidden="1">
      <c r="A677" s="2"/>
      <c r="B677" s="3"/>
      <c r="C677" s="3"/>
      <c r="D677" s="3"/>
      <c r="E677" s="2"/>
      <c r="F677" s="1"/>
      <c r="G677" s="1"/>
      <c r="H677" s="1"/>
      <c r="I677" s="1"/>
      <c r="J677" s="1"/>
      <c r="K677" s="2"/>
    </row>
    <row r="678" spans="1:11" ht="12.75" customHeight="1" hidden="1">
      <c r="A678" s="2"/>
      <c r="B678" s="2"/>
      <c r="C678" s="2"/>
      <c r="D678" s="2"/>
      <c r="E678" s="2"/>
      <c r="F678" s="1"/>
      <c r="G678" s="1"/>
      <c r="H678" s="1"/>
      <c r="I678" s="1"/>
      <c r="J678" s="1"/>
      <c r="K678" s="2"/>
    </row>
    <row r="679" spans="1:11" ht="12.75" customHeight="1" hidden="1">
      <c r="A679" s="2"/>
      <c r="B679" s="2"/>
      <c r="C679" s="2"/>
      <c r="D679" s="2"/>
      <c r="E679" s="2"/>
      <c r="F679" s="1"/>
      <c r="G679" s="1"/>
      <c r="H679" s="1"/>
      <c r="I679" s="1"/>
      <c r="J679" s="1"/>
      <c r="K679" s="2"/>
    </row>
    <row r="680" spans="1:11" ht="12.75" customHeight="1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2.75" customHeight="1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3.5" thickBot="1"/>
    <row r="696" spans="1:11" ht="16.5" thickBot="1">
      <c r="A696" s="8" t="s">
        <v>201</v>
      </c>
      <c r="B696" s="9"/>
      <c r="C696" s="10"/>
      <c r="D696" s="11">
        <f>Arkusz1!A1923-100</f>
        <v>72</v>
      </c>
      <c r="E696" s="11"/>
      <c r="F696" s="11"/>
      <c r="G696" s="11"/>
      <c r="H696" s="11"/>
      <c r="I696" s="11"/>
      <c r="J696" s="11"/>
      <c r="K696" s="12"/>
    </row>
    <row r="697" spans="1:11" ht="13.5" thickBot="1">
      <c r="A697" s="8" t="s">
        <v>191</v>
      </c>
      <c r="B697" s="9"/>
      <c r="C697" s="10"/>
      <c r="D697" s="13">
        <f>DATE(Arkusz1!A1921,Arkusz1!B1921,Arkusz1!C1921)</f>
        <v>38640</v>
      </c>
      <c r="E697" s="14"/>
      <c r="F697" s="8" t="s">
        <v>192</v>
      </c>
      <c r="G697" s="9"/>
      <c r="H697" s="15"/>
      <c r="I697" s="16">
        <f>TIME(Arkusz1!D1921,Arkusz1!E1921,Arkusz1!F1921)</f>
        <v>0.47291666666666665</v>
      </c>
      <c r="J697" s="17"/>
      <c r="K697" s="14"/>
    </row>
    <row r="698" spans="1:11" ht="13.5" thickBot="1">
      <c r="A698" s="8" t="s">
        <v>193</v>
      </c>
      <c r="B698" s="9"/>
      <c r="C698" s="15"/>
      <c r="D698" s="18" t="str">
        <f>IF(Arkusz1!B1923=1,"ß",IF(Arkusz1!B1923=2,"ã",IF(Arkusz1!B1923=3,"á",IF(Arkusz1!B1923=4,"å","â"))))</f>
        <v>ß</v>
      </c>
      <c r="E698" s="19"/>
      <c r="F698" s="8" t="s">
        <v>202</v>
      </c>
      <c r="G698" s="9"/>
      <c r="H698" s="15"/>
      <c r="I698" s="20">
        <v>0.7</v>
      </c>
      <c r="J698" s="17"/>
      <c r="K698" s="14"/>
    </row>
    <row r="699" spans="1:11" ht="12.75">
      <c r="A699" s="21" t="s">
        <v>195</v>
      </c>
      <c r="B699" s="22"/>
      <c r="C699" s="22"/>
      <c r="D699" s="22"/>
      <c r="E699" s="22"/>
      <c r="F699" s="22"/>
      <c r="G699" s="22"/>
      <c r="H699" s="22"/>
      <c r="I699" s="22"/>
      <c r="J699" s="22"/>
      <c r="K699" s="23"/>
    </row>
    <row r="700" spans="1:11" ht="12.75">
      <c r="A700" s="6" t="s">
        <v>197</v>
      </c>
      <c r="B700" s="4">
        <f>Arkusz1!$A1925</f>
        <v>33</v>
      </c>
      <c r="C700" s="4">
        <f>Arkusz1!$A1927</f>
        <v>36</v>
      </c>
      <c r="D700" s="4">
        <f>Arkusz1!$A1929</f>
        <v>35</v>
      </c>
      <c r="E700" s="4">
        <f>Arkusz1!A1931</f>
        <v>33</v>
      </c>
      <c r="F700" s="4">
        <f>Arkusz1!A1933</f>
        <v>32</v>
      </c>
      <c r="G700" s="4">
        <f>Arkusz1!$A1935</f>
        <v>31</v>
      </c>
      <c r="H700" s="4">
        <f>Arkusz1!$A1937</f>
        <v>39</v>
      </c>
      <c r="I700" s="4">
        <f>Arkusz1!$A1939</f>
        <v>32</v>
      </c>
      <c r="J700" s="4">
        <f>Arkusz1!$A1941</f>
        <v>33</v>
      </c>
      <c r="K700" s="5">
        <f>Arkusz1!$A1943</f>
        <v>34</v>
      </c>
    </row>
    <row r="701" spans="1:11" ht="12.75">
      <c r="A701" s="6" t="s">
        <v>194</v>
      </c>
      <c r="B701" s="4" t="str">
        <f>Arkusz1!A1945</f>
        <v>33.8</v>
      </c>
      <c r="C701" s="7" t="s">
        <v>198</v>
      </c>
      <c r="D701" s="4">
        <f>Arkusz1!B1945</f>
        <v>31</v>
      </c>
      <c r="E701" s="7" t="s">
        <v>199</v>
      </c>
      <c r="F701" s="4">
        <f>Arkusz1!C1945</f>
        <v>39</v>
      </c>
      <c r="G701" s="24" t="s">
        <v>200</v>
      </c>
      <c r="H701" s="24"/>
      <c r="I701" s="24"/>
      <c r="J701" s="24"/>
      <c r="K701" s="5" t="str">
        <f>Arkusz1!D1945</f>
        <v>2.3</v>
      </c>
    </row>
    <row r="702" spans="1:11" ht="18.75" thickBot="1">
      <c r="A702" s="25" t="s">
        <v>196</v>
      </c>
      <c r="B702" s="26"/>
      <c r="C702" s="26"/>
      <c r="D702" s="27"/>
      <c r="E702" s="28" t="str">
        <f>Arkusz1!E1945</f>
        <v>20.9</v>
      </c>
      <c r="F702" s="28"/>
      <c r="G702" s="28"/>
      <c r="H702" s="28"/>
      <c r="I702" s="28"/>
      <c r="J702" s="28"/>
      <c r="K702" s="29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2.75" hidden="1">
      <c r="A704" s="2"/>
      <c r="B704" s="3"/>
      <c r="C704" s="3"/>
      <c r="D704" s="3"/>
      <c r="E704" s="2"/>
      <c r="F704" s="1"/>
      <c r="G704" s="1"/>
      <c r="H704" s="1"/>
      <c r="I704" s="1"/>
      <c r="J704" s="1"/>
      <c r="K704" s="2"/>
    </row>
    <row r="705" spans="1:11" ht="12.75" hidden="1">
      <c r="A705" s="2"/>
      <c r="B705" s="2"/>
      <c r="C705" s="2"/>
      <c r="D705" s="2"/>
      <c r="E705" s="2"/>
      <c r="F705" s="1"/>
      <c r="G705" s="1"/>
      <c r="H705" s="1"/>
      <c r="I705" s="1"/>
      <c r="J705" s="1"/>
      <c r="K705" s="2"/>
    </row>
    <row r="706" spans="1:11" ht="12.75" hidden="1">
      <c r="A706" s="2"/>
      <c r="B706" s="2"/>
      <c r="C706" s="2"/>
      <c r="D706" s="2"/>
      <c r="E706" s="2"/>
      <c r="F706" s="1"/>
      <c r="G706" s="1"/>
      <c r="H706" s="1"/>
      <c r="I706" s="1"/>
      <c r="J706" s="1"/>
      <c r="K706" s="2"/>
    </row>
    <row r="707" spans="1:11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3.5" thickBot="1"/>
    <row r="723" spans="1:11" ht="16.5" thickBot="1">
      <c r="A723" s="8" t="s">
        <v>201</v>
      </c>
      <c r="B723" s="9"/>
      <c r="C723" s="10"/>
      <c r="D723" s="11">
        <f>Arkusz1!A1950-100</f>
        <v>73</v>
      </c>
      <c r="E723" s="11"/>
      <c r="F723" s="11"/>
      <c r="G723" s="11"/>
      <c r="H723" s="11"/>
      <c r="I723" s="11"/>
      <c r="J723" s="11"/>
      <c r="K723" s="12"/>
    </row>
    <row r="724" spans="1:11" ht="13.5" thickBot="1">
      <c r="A724" s="8" t="s">
        <v>191</v>
      </c>
      <c r="B724" s="9"/>
      <c r="C724" s="10"/>
      <c r="D724" s="13">
        <f>DATE(Arkusz1!A1948,Arkusz1!B1948,Arkusz1!C1948)</f>
        <v>38640</v>
      </c>
      <c r="E724" s="14"/>
      <c r="F724" s="8" t="s">
        <v>192</v>
      </c>
      <c r="G724" s="9"/>
      <c r="H724" s="15"/>
      <c r="I724" s="16">
        <f>TIME(Arkusz1!D1948,Arkusz1!E1948,Arkusz1!F1948)</f>
        <v>0.47361111111111115</v>
      </c>
      <c r="J724" s="17"/>
      <c r="K724" s="14"/>
    </row>
    <row r="725" spans="1:11" ht="13.5" thickBot="1">
      <c r="A725" s="8" t="s">
        <v>193</v>
      </c>
      <c r="B725" s="9"/>
      <c r="C725" s="15"/>
      <c r="D725" s="18" t="str">
        <f>IF(Arkusz1!B1950=1,"ß",IF(Arkusz1!B1950=2,"ã",IF(Arkusz1!B1950=3,"á",IF(Arkusz1!B1950=4,"å","â"))))</f>
        <v>á</v>
      </c>
      <c r="E725" s="19"/>
      <c r="F725" s="8" t="s">
        <v>202</v>
      </c>
      <c r="G725" s="9"/>
      <c r="H725" s="15"/>
      <c r="I725" s="20">
        <v>0.7</v>
      </c>
      <c r="J725" s="17"/>
      <c r="K725" s="14"/>
    </row>
    <row r="726" spans="1:11" ht="12.75">
      <c r="A726" s="21" t="s">
        <v>195</v>
      </c>
      <c r="B726" s="22"/>
      <c r="C726" s="22"/>
      <c r="D726" s="22"/>
      <c r="E726" s="22"/>
      <c r="F726" s="22"/>
      <c r="G726" s="22"/>
      <c r="H726" s="22"/>
      <c r="I726" s="22"/>
      <c r="J726" s="22"/>
      <c r="K726" s="23"/>
    </row>
    <row r="727" spans="1:11" ht="12.75">
      <c r="A727" s="6" t="s">
        <v>197</v>
      </c>
      <c r="B727" s="4">
        <f>Arkusz1!$A1952</f>
        <v>37</v>
      </c>
      <c r="C727" s="4">
        <f>Arkusz1!$A1954</f>
        <v>40</v>
      </c>
      <c r="D727" s="4">
        <f>Arkusz1!$A1956</f>
        <v>38</v>
      </c>
      <c r="E727" s="4">
        <f>Arkusz1!A1958</f>
        <v>41</v>
      </c>
      <c r="F727" s="4">
        <f>Arkusz1!A1960</f>
        <v>42</v>
      </c>
      <c r="G727" s="4">
        <f>Arkusz1!$A1962</f>
        <v>45</v>
      </c>
      <c r="H727" s="4">
        <f>Arkusz1!$A1964</f>
        <v>43</v>
      </c>
      <c r="I727" s="4">
        <f>Arkusz1!$A1966</f>
        <v>45</v>
      </c>
      <c r="J727" s="4">
        <f>Arkusz1!$A1968</f>
        <v>42</v>
      </c>
      <c r="K727" s="5">
        <f>Arkusz1!$A1970</f>
        <v>41</v>
      </c>
    </row>
    <row r="728" spans="1:11" ht="12.75">
      <c r="A728" s="6" t="s">
        <v>194</v>
      </c>
      <c r="B728" s="4" t="str">
        <f>Arkusz1!A1972</f>
        <v>41.4</v>
      </c>
      <c r="C728" s="7" t="s">
        <v>198</v>
      </c>
      <c r="D728" s="4">
        <f>Arkusz1!B1972</f>
        <v>37</v>
      </c>
      <c r="E728" s="7" t="s">
        <v>199</v>
      </c>
      <c r="F728" s="4">
        <f>Arkusz1!C1972</f>
        <v>45</v>
      </c>
      <c r="G728" s="24" t="s">
        <v>200</v>
      </c>
      <c r="H728" s="24"/>
      <c r="I728" s="24"/>
      <c r="J728" s="24"/>
      <c r="K728" s="5" t="str">
        <f>Arkusz1!D1972</f>
        <v>2.6</v>
      </c>
    </row>
    <row r="729" spans="1:11" ht="18.75" thickBot="1">
      <c r="A729" s="25" t="s">
        <v>196</v>
      </c>
      <c r="B729" s="26"/>
      <c r="C729" s="26"/>
      <c r="D729" s="27"/>
      <c r="E729" s="28" t="str">
        <f>Arkusz1!E1972</f>
        <v>30.1</v>
      </c>
      <c r="F729" s="28"/>
      <c r="G729" s="28"/>
      <c r="H729" s="28"/>
      <c r="I729" s="28"/>
      <c r="J729" s="28"/>
      <c r="K729" s="29"/>
    </row>
  </sheetData>
  <sheetProtection/>
  <mergeCells count="378">
    <mergeCell ref="A21:C21"/>
    <mergeCell ref="D21:K21"/>
    <mergeCell ref="A22:C22"/>
    <mergeCell ref="D22:E22"/>
    <mergeCell ref="F22:H22"/>
    <mergeCell ref="I22:K22"/>
    <mergeCell ref="A23:C23"/>
    <mergeCell ref="D23:E23"/>
    <mergeCell ref="F23:H23"/>
    <mergeCell ref="I23:K23"/>
    <mergeCell ref="A24:K24"/>
    <mergeCell ref="G26:J26"/>
    <mergeCell ref="A27:D27"/>
    <mergeCell ref="E27:K27"/>
    <mergeCell ref="A48:C48"/>
    <mergeCell ref="D48:K48"/>
    <mergeCell ref="A49:C49"/>
    <mergeCell ref="D49:E49"/>
    <mergeCell ref="F49:H49"/>
    <mergeCell ref="I49:K49"/>
    <mergeCell ref="A50:C50"/>
    <mergeCell ref="D50:E50"/>
    <mergeCell ref="F50:H50"/>
    <mergeCell ref="I50:K50"/>
    <mergeCell ref="A51:K51"/>
    <mergeCell ref="G53:J53"/>
    <mergeCell ref="A54:D54"/>
    <mergeCell ref="E54:K54"/>
    <mergeCell ref="A75:C75"/>
    <mergeCell ref="D75:K75"/>
    <mergeCell ref="A76:C76"/>
    <mergeCell ref="D76:E76"/>
    <mergeCell ref="F76:H76"/>
    <mergeCell ref="I76:K76"/>
    <mergeCell ref="A77:C77"/>
    <mergeCell ref="D77:E77"/>
    <mergeCell ref="F77:H77"/>
    <mergeCell ref="I77:K77"/>
    <mergeCell ref="A78:K78"/>
    <mergeCell ref="G80:J80"/>
    <mergeCell ref="A81:D81"/>
    <mergeCell ref="E81:K81"/>
    <mergeCell ref="A102:C102"/>
    <mergeCell ref="D102:K102"/>
    <mergeCell ref="A103:C103"/>
    <mergeCell ref="D103:E103"/>
    <mergeCell ref="F103:H103"/>
    <mergeCell ref="I103:K103"/>
    <mergeCell ref="A104:C104"/>
    <mergeCell ref="D104:E104"/>
    <mergeCell ref="F104:H104"/>
    <mergeCell ref="I104:K104"/>
    <mergeCell ref="A105:K105"/>
    <mergeCell ref="G107:J107"/>
    <mergeCell ref="A108:D108"/>
    <mergeCell ref="E108:K108"/>
    <mergeCell ref="A129:C129"/>
    <mergeCell ref="D129:K129"/>
    <mergeCell ref="A130:C130"/>
    <mergeCell ref="D130:E130"/>
    <mergeCell ref="F130:H130"/>
    <mergeCell ref="I130:K130"/>
    <mergeCell ref="A131:C131"/>
    <mergeCell ref="D131:E131"/>
    <mergeCell ref="F131:H131"/>
    <mergeCell ref="I131:K131"/>
    <mergeCell ref="A132:K132"/>
    <mergeCell ref="G134:J134"/>
    <mergeCell ref="A135:D135"/>
    <mergeCell ref="E135:K135"/>
    <mergeCell ref="A156:C156"/>
    <mergeCell ref="D156:K156"/>
    <mergeCell ref="A157:C157"/>
    <mergeCell ref="D157:E157"/>
    <mergeCell ref="F157:H157"/>
    <mergeCell ref="I157:K157"/>
    <mergeCell ref="A158:C158"/>
    <mergeCell ref="D158:E158"/>
    <mergeCell ref="F158:H158"/>
    <mergeCell ref="I158:K158"/>
    <mergeCell ref="A159:K159"/>
    <mergeCell ref="G161:J161"/>
    <mergeCell ref="A162:D162"/>
    <mergeCell ref="E162:K162"/>
    <mergeCell ref="A183:C183"/>
    <mergeCell ref="D183:K183"/>
    <mergeCell ref="A184:C184"/>
    <mergeCell ref="D184:E184"/>
    <mergeCell ref="F184:H184"/>
    <mergeCell ref="I184:K184"/>
    <mergeCell ref="A185:C185"/>
    <mergeCell ref="D185:E185"/>
    <mergeCell ref="F185:H185"/>
    <mergeCell ref="I185:K185"/>
    <mergeCell ref="A186:K186"/>
    <mergeCell ref="G188:J188"/>
    <mergeCell ref="A189:D189"/>
    <mergeCell ref="E189:K189"/>
    <mergeCell ref="A210:C210"/>
    <mergeCell ref="D210:K210"/>
    <mergeCell ref="A211:C211"/>
    <mergeCell ref="D211:E211"/>
    <mergeCell ref="F211:H211"/>
    <mergeCell ref="I211:K211"/>
    <mergeCell ref="A212:C212"/>
    <mergeCell ref="D212:E212"/>
    <mergeCell ref="F212:H212"/>
    <mergeCell ref="I212:K212"/>
    <mergeCell ref="A213:K213"/>
    <mergeCell ref="G215:J215"/>
    <mergeCell ref="A216:D216"/>
    <mergeCell ref="E216:K216"/>
    <mergeCell ref="A237:C237"/>
    <mergeCell ref="D237:K237"/>
    <mergeCell ref="A238:C238"/>
    <mergeCell ref="D238:E238"/>
    <mergeCell ref="F238:H238"/>
    <mergeCell ref="I238:K238"/>
    <mergeCell ref="A239:C239"/>
    <mergeCell ref="D239:E239"/>
    <mergeCell ref="F239:H239"/>
    <mergeCell ref="I239:K239"/>
    <mergeCell ref="A240:K240"/>
    <mergeCell ref="G242:J242"/>
    <mergeCell ref="A243:D243"/>
    <mergeCell ref="E243:K243"/>
    <mergeCell ref="A264:C264"/>
    <mergeCell ref="D264:K264"/>
    <mergeCell ref="A265:C265"/>
    <mergeCell ref="D265:E265"/>
    <mergeCell ref="F265:H265"/>
    <mergeCell ref="I265:K265"/>
    <mergeCell ref="A266:C266"/>
    <mergeCell ref="D266:E266"/>
    <mergeCell ref="F266:H266"/>
    <mergeCell ref="I266:K266"/>
    <mergeCell ref="A267:K267"/>
    <mergeCell ref="G269:J269"/>
    <mergeCell ref="A270:D270"/>
    <mergeCell ref="E270:K270"/>
    <mergeCell ref="A291:C291"/>
    <mergeCell ref="D291:K291"/>
    <mergeCell ref="A292:C292"/>
    <mergeCell ref="D292:E292"/>
    <mergeCell ref="F292:H292"/>
    <mergeCell ref="I292:K292"/>
    <mergeCell ref="A293:C293"/>
    <mergeCell ref="D293:E293"/>
    <mergeCell ref="F293:H293"/>
    <mergeCell ref="I293:K293"/>
    <mergeCell ref="A294:K294"/>
    <mergeCell ref="G296:J296"/>
    <mergeCell ref="A297:D297"/>
    <mergeCell ref="E297:K297"/>
    <mergeCell ref="A318:C318"/>
    <mergeCell ref="D318:K318"/>
    <mergeCell ref="A319:C319"/>
    <mergeCell ref="D319:E319"/>
    <mergeCell ref="F319:H319"/>
    <mergeCell ref="I319:K319"/>
    <mergeCell ref="A320:C320"/>
    <mergeCell ref="D320:E320"/>
    <mergeCell ref="F320:H320"/>
    <mergeCell ref="I320:K320"/>
    <mergeCell ref="A321:K321"/>
    <mergeCell ref="G323:J323"/>
    <mergeCell ref="A324:D324"/>
    <mergeCell ref="E324:K324"/>
    <mergeCell ref="A345:C345"/>
    <mergeCell ref="D345:K345"/>
    <mergeCell ref="A346:C346"/>
    <mergeCell ref="D346:E346"/>
    <mergeCell ref="F346:H346"/>
    <mergeCell ref="I346:K346"/>
    <mergeCell ref="A347:C347"/>
    <mergeCell ref="D347:E347"/>
    <mergeCell ref="F347:H347"/>
    <mergeCell ref="I347:K347"/>
    <mergeCell ref="A348:K348"/>
    <mergeCell ref="G350:J350"/>
    <mergeCell ref="A351:D351"/>
    <mergeCell ref="E351:K351"/>
    <mergeCell ref="A372:C372"/>
    <mergeCell ref="D372:K372"/>
    <mergeCell ref="A373:C373"/>
    <mergeCell ref="D373:E373"/>
    <mergeCell ref="F373:H373"/>
    <mergeCell ref="I373:K373"/>
    <mergeCell ref="A374:C374"/>
    <mergeCell ref="D374:E374"/>
    <mergeCell ref="F374:H374"/>
    <mergeCell ref="I374:K374"/>
    <mergeCell ref="A375:K375"/>
    <mergeCell ref="G377:J377"/>
    <mergeCell ref="A378:D378"/>
    <mergeCell ref="E378:K378"/>
    <mergeCell ref="A399:C399"/>
    <mergeCell ref="D399:K399"/>
    <mergeCell ref="A400:C400"/>
    <mergeCell ref="D400:E400"/>
    <mergeCell ref="F400:H400"/>
    <mergeCell ref="I400:K400"/>
    <mergeCell ref="A401:C401"/>
    <mergeCell ref="D401:E401"/>
    <mergeCell ref="F401:H401"/>
    <mergeCell ref="I401:K401"/>
    <mergeCell ref="A402:K402"/>
    <mergeCell ref="G404:J404"/>
    <mergeCell ref="A405:D405"/>
    <mergeCell ref="E405:K405"/>
    <mergeCell ref="A426:C426"/>
    <mergeCell ref="D426:K426"/>
    <mergeCell ref="A427:C427"/>
    <mergeCell ref="D427:E427"/>
    <mergeCell ref="F427:H427"/>
    <mergeCell ref="I427:K427"/>
    <mergeCell ref="A428:C428"/>
    <mergeCell ref="D428:E428"/>
    <mergeCell ref="F428:H428"/>
    <mergeCell ref="I428:K428"/>
    <mergeCell ref="A429:K429"/>
    <mergeCell ref="G431:J431"/>
    <mergeCell ref="A432:D432"/>
    <mergeCell ref="E432:K432"/>
    <mergeCell ref="A453:C453"/>
    <mergeCell ref="D453:K453"/>
    <mergeCell ref="A454:C454"/>
    <mergeCell ref="D454:E454"/>
    <mergeCell ref="F454:H454"/>
    <mergeCell ref="I454:K454"/>
    <mergeCell ref="A455:C455"/>
    <mergeCell ref="D455:E455"/>
    <mergeCell ref="F455:H455"/>
    <mergeCell ref="I455:K455"/>
    <mergeCell ref="A456:K456"/>
    <mergeCell ref="G458:J458"/>
    <mergeCell ref="A459:D459"/>
    <mergeCell ref="E459:K459"/>
    <mergeCell ref="A480:C480"/>
    <mergeCell ref="D480:K480"/>
    <mergeCell ref="A481:C481"/>
    <mergeCell ref="D481:E481"/>
    <mergeCell ref="F481:H481"/>
    <mergeCell ref="I481:K481"/>
    <mergeCell ref="A482:C482"/>
    <mergeCell ref="D482:E482"/>
    <mergeCell ref="F482:H482"/>
    <mergeCell ref="I482:K482"/>
    <mergeCell ref="A483:K483"/>
    <mergeCell ref="G485:J485"/>
    <mergeCell ref="A486:D486"/>
    <mergeCell ref="E486:K486"/>
    <mergeCell ref="A507:C507"/>
    <mergeCell ref="D507:K507"/>
    <mergeCell ref="A508:C508"/>
    <mergeCell ref="D508:E508"/>
    <mergeCell ref="F508:H508"/>
    <mergeCell ref="I508:K508"/>
    <mergeCell ref="A509:C509"/>
    <mergeCell ref="D509:E509"/>
    <mergeCell ref="F509:H509"/>
    <mergeCell ref="I509:K509"/>
    <mergeCell ref="A510:K510"/>
    <mergeCell ref="G512:J512"/>
    <mergeCell ref="A513:D513"/>
    <mergeCell ref="E513:K513"/>
    <mergeCell ref="A534:C534"/>
    <mergeCell ref="D534:K534"/>
    <mergeCell ref="A535:C535"/>
    <mergeCell ref="D535:E535"/>
    <mergeCell ref="F535:H535"/>
    <mergeCell ref="I535:K535"/>
    <mergeCell ref="A536:C536"/>
    <mergeCell ref="D536:E536"/>
    <mergeCell ref="F536:H536"/>
    <mergeCell ref="I536:K536"/>
    <mergeCell ref="A537:K537"/>
    <mergeCell ref="G539:J539"/>
    <mergeCell ref="A540:D540"/>
    <mergeCell ref="E540:K540"/>
    <mergeCell ref="A561:C561"/>
    <mergeCell ref="D561:K561"/>
    <mergeCell ref="A562:C562"/>
    <mergeCell ref="D562:E562"/>
    <mergeCell ref="F562:H562"/>
    <mergeCell ref="I562:K562"/>
    <mergeCell ref="A563:C563"/>
    <mergeCell ref="D563:E563"/>
    <mergeCell ref="F563:H563"/>
    <mergeCell ref="I563:K563"/>
    <mergeCell ref="A564:K564"/>
    <mergeCell ref="G566:J566"/>
    <mergeCell ref="A567:D567"/>
    <mergeCell ref="E567:K567"/>
    <mergeCell ref="A588:C588"/>
    <mergeCell ref="D588:K588"/>
    <mergeCell ref="A589:C589"/>
    <mergeCell ref="D589:E589"/>
    <mergeCell ref="F589:H589"/>
    <mergeCell ref="I589:K589"/>
    <mergeCell ref="A590:C590"/>
    <mergeCell ref="D590:E590"/>
    <mergeCell ref="F590:H590"/>
    <mergeCell ref="I590:K590"/>
    <mergeCell ref="A591:K591"/>
    <mergeCell ref="G593:J593"/>
    <mergeCell ref="A594:D594"/>
    <mergeCell ref="E594:K594"/>
    <mergeCell ref="A615:C615"/>
    <mergeCell ref="D615:K615"/>
    <mergeCell ref="A616:C616"/>
    <mergeCell ref="D616:E616"/>
    <mergeCell ref="F616:H616"/>
    <mergeCell ref="I616:K616"/>
    <mergeCell ref="A617:C617"/>
    <mergeCell ref="D617:E617"/>
    <mergeCell ref="F617:H617"/>
    <mergeCell ref="I617:K617"/>
    <mergeCell ref="A618:K618"/>
    <mergeCell ref="G620:J620"/>
    <mergeCell ref="A621:D621"/>
    <mergeCell ref="E621:K621"/>
    <mergeCell ref="A642:C642"/>
    <mergeCell ref="D642:K642"/>
    <mergeCell ref="A643:C643"/>
    <mergeCell ref="D643:E643"/>
    <mergeCell ref="F643:H643"/>
    <mergeCell ref="I643:K643"/>
    <mergeCell ref="A644:C644"/>
    <mergeCell ref="D644:E644"/>
    <mergeCell ref="F644:H644"/>
    <mergeCell ref="I644:K644"/>
    <mergeCell ref="A645:K645"/>
    <mergeCell ref="G647:J647"/>
    <mergeCell ref="A648:D648"/>
    <mergeCell ref="E648:K648"/>
    <mergeCell ref="A669:C669"/>
    <mergeCell ref="D669:K669"/>
    <mergeCell ref="A670:C670"/>
    <mergeCell ref="D670:E670"/>
    <mergeCell ref="F670:H670"/>
    <mergeCell ref="I670:K670"/>
    <mergeCell ref="A671:C671"/>
    <mergeCell ref="D671:E671"/>
    <mergeCell ref="F671:H671"/>
    <mergeCell ref="I671:K671"/>
    <mergeCell ref="A672:K672"/>
    <mergeCell ref="G674:J674"/>
    <mergeCell ref="A675:D675"/>
    <mergeCell ref="E675:K675"/>
    <mergeCell ref="A696:C696"/>
    <mergeCell ref="D696:K696"/>
    <mergeCell ref="A697:C697"/>
    <mergeCell ref="D697:E697"/>
    <mergeCell ref="F697:H697"/>
    <mergeCell ref="I697:K697"/>
    <mergeCell ref="A698:C698"/>
    <mergeCell ref="D698:E698"/>
    <mergeCell ref="F698:H698"/>
    <mergeCell ref="I698:K698"/>
    <mergeCell ref="A699:K699"/>
    <mergeCell ref="G701:J701"/>
    <mergeCell ref="A702:D702"/>
    <mergeCell ref="E702:K702"/>
    <mergeCell ref="A726:K726"/>
    <mergeCell ref="G728:J728"/>
    <mergeCell ref="A729:D729"/>
    <mergeCell ref="E729:K729"/>
    <mergeCell ref="A725:C725"/>
    <mergeCell ref="D725:E725"/>
    <mergeCell ref="F725:H725"/>
    <mergeCell ref="I725:K725"/>
    <mergeCell ref="A723:C723"/>
    <mergeCell ref="D723:K723"/>
    <mergeCell ref="A724:C724"/>
    <mergeCell ref="D724:E724"/>
    <mergeCell ref="F724:H724"/>
    <mergeCell ref="I724:K724"/>
  </mergeCells>
  <printOptions/>
  <pageMargins left="1.5748031496062993" right="0.7874015748031497" top="0.984251968503937" bottom="0.984251968503937" header="0" footer="0"/>
  <pageSetup horizontalDpi="600" verticalDpi="600" orientation="portrait" paperSize="9" r:id="rId1"/>
  <rowBreaks count="5" manualBreakCount="5">
    <brk id="155" max="255" man="1"/>
    <brk id="290" max="255" man="1"/>
    <brk id="425" max="255" man="1"/>
    <brk id="560" max="255" man="1"/>
    <brk id="6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Jakubowski</dc:creator>
  <cp:keywords/>
  <dc:description/>
  <cp:lastModifiedBy>BM</cp:lastModifiedBy>
  <cp:lastPrinted>2005-12-19T10:19:50Z</cp:lastPrinted>
  <dcterms:created xsi:type="dcterms:W3CDTF">2005-10-21T08:30:56Z</dcterms:created>
  <dcterms:modified xsi:type="dcterms:W3CDTF">2005-12-19T10:19:50Z</dcterms:modified>
  <cp:category/>
  <cp:version/>
  <cp:contentType/>
  <cp:contentStatus/>
</cp:coreProperties>
</file>