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<sst xmlns="http://schemas.openxmlformats.org/spreadsheetml/2006/main" count="180" uniqueCount="139">
  <si>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</si>
  <si>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</si>
  <si>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</si>
  <si>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</si>
  <si>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</si>
  <si>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</si>
  <si>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</si>
  <si>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</si>
  <si>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</si>
  <si>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</si>
  <si>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>Biuro Wystaw Artystycznych</t>
  </si>
  <si>
    <t>3.</t>
  </si>
  <si>
    <t>Biblioteka Publiczna</t>
  </si>
  <si>
    <t>4.</t>
  </si>
  <si>
    <t>Muzeum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</si>
  <si>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</si>
  <si>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</si>
  <si>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</si>
  <si>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</si>
  <si>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</si>
  <si>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</si>
  <si>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</si>
  <si>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</si>
  <si>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</si>
  <si>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</si>
  <si>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</si>
  <si>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</si>
  <si>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</si>
  <si>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</si>
  <si>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</si>
  <si>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</si>
  <si>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</si>
  <si>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</si>
  <si>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</si>
  <si>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</si>
  <si>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</si>
  <si>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</si>
  <si>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</si>
  <si>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</si>
  <si>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</si>
  <si>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</si>
  <si>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</si>
  <si>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</si>
  <si>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</si>
  <si>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</si>
  <si>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</si>
  <si>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</si>
  <si>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</si>
  <si>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</si>
  <si>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</si>
  <si>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</si>
  <si>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</si>
  <si>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</si>
  <si>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</si>
  <si>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Dział, rozdział 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</si>
  <si>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</si>
  <si>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</si>
  <si>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</si>
  <si>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</si>
  <si>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</si>
  <si>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</si>
  <si>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</si>
  <si>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</si>
  <si>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</si>
  <si>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</si>
  <si>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</si>
  <si>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</si>
  <si>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</si>
  <si>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</si>
  <si>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</si>
  <si>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</si>
  <si>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</si>
  <si>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</si>
  <si>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</si>
  <si>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</si>
  <si>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</si>
  <si>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</si>
  <si>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</si>
  <si>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</si>
  <si>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</si>
  <si>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</si>
  <si>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</si>
  <si>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</si>
  <si>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</si>
  <si>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</si>
  <si>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</si>
  <si>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</si>
  <si>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</si>
  <si>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</si>
  <si>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</si>
  <si>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</si>
  <si>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</si>
  <si>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</si>
  <si>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</si>
  <si>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</si>
  <si>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</si>
  <si>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</si>
  <si>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</si>
  <si>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</si>
  <si>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</si>
  <si>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</si>
  <si>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</si>
  <si>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</si>
  <si>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</si>
  <si>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</si>
  <si>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</si>
  <si>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</si>
  <si>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</si>
  <si>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</si>
  <si>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</si>
  <si>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</si>
  <si>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</si>
  <si>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</si>
  <si>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</si>
  <si>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</si>
  <si>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</si>
  <si>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</si>
  <si>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</si>
  <si>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</si>
  <si>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</si>
  <si>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</si>
  <si>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do Uchwały nr XXXV/512/05</t>
  </si>
  <si>
    <t>z dnia  13 kwietnia 2005 r.</t>
  </si>
  <si>
    <t xml:space="preserve">   921-92109   </t>
  </si>
  <si>
    <t>w tym: inwestycje</t>
  </si>
  <si>
    <t>ochrona zabytków</t>
  </si>
  <si>
    <t>Instytut Badań nad Parlamentaryzmem</t>
  </si>
  <si>
    <t>921-92114</t>
  </si>
  <si>
    <t>921-92110</t>
  </si>
  <si>
    <t>921-92116</t>
  </si>
  <si>
    <t>921-92118</t>
  </si>
  <si>
    <t>921-92120</t>
  </si>
  <si>
    <t>Załącznik nr  11</t>
  </si>
  <si>
    <t>Plan przed zmiana</t>
  </si>
  <si>
    <t xml:space="preserve"> ZMIANY  W  PLANIE  DOTACJI  DLA  SAMORZĄDOWYCH                                                                             INSTYTUCJI   KULTURY</t>
  </si>
  <si>
    <t>921-92195</t>
  </si>
  <si>
    <t>Rady Miasta Piotrkowa Tryb.</t>
  </si>
  <si>
    <t>do Uchwały Nr X/150/07</t>
  </si>
  <si>
    <t>z dnia  20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</si>
</sst>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right"/>
      <protection/>
    </xf>
    <xf numFmtId="0" fontId="1" fillId="0" borderId="0" xfId="18" applyAlignment="1">
      <alignment horizontal="left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 vertical="center" wrapText="1"/>
      <protection/>
    </xf>
    <xf numFmtId="0" fontId="6" fillId="0" borderId="1" xfId="18" applyFont="1" applyBorder="1" applyAlignment="1">
      <alignment horizontal="left"/>
      <protection/>
    </xf>
    <xf numFmtId="0" fontId="6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/>
      <protection/>
    </xf>
    <xf numFmtId="0" fontId="7" fillId="0" borderId="2" xfId="18" applyFont="1" applyBorder="1">
      <alignment/>
      <protection/>
    </xf>
    <xf numFmtId="0" fontId="7" fillId="0" borderId="2" xfId="18" applyFont="1" applyBorder="1" applyAlignment="1">
      <alignment horizontal="center"/>
      <protection/>
    </xf>
    <xf numFmtId="3" fontId="7" fillId="0" borderId="2" xfId="18" applyNumberFormat="1" applyFont="1" applyBorder="1" applyAlignment="1">
      <alignment horizontal="right"/>
      <protection/>
    </xf>
    <xf numFmtId="3" fontId="7" fillId="0" borderId="1" xfId="18" applyNumberFormat="1" applyFont="1" applyBorder="1" applyAlignment="1">
      <alignment horizontal="right"/>
      <protection/>
    </xf>
    <xf numFmtId="0" fontId="7" fillId="0" borderId="3" xfId="18" applyFont="1" applyBorder="1">
      <alignment/>
      <protection/>
    </xf>
    <xf numFmtId="0" fontId="7" fillId="0" borderId="3" xfId="18" applyFont="1" applyBorder="1" applyAlignment="1">
      <alignment horizontal="right"/>
      <protection/>
    </xf>
    <xf numFmtId="0" fontId="7" fillId="0" borderId="4" xfId="18" applyFont="1" applyBorder="1" applyAlignment="1">
      <alignment horizontal="center"/>
      <protection/>
    </xf>
    <xf numFmtId="3" fontId="1" fillId="0" borderId="4" xfId="18" applyNumberFormat="1" applyFont="1" applyBorder="1" applyAlignment="1">
      <alignment horizontal="right"/>
      <protection/>
    </xf>
    <xf numFmtId="0" fontId="7" fillId="0" borderId="4" xfId="18" applyFont="1" applyBorder="1">
      <alignment/>
      <protection/>
    </xf>
    <xf numFmtId="0" fontId="7" fillId="0" borderId="4" xfId="18" applyFont="1" applyBorder="1" applyAlignment="1">
      <alignment horizontal="right"/>
      <protection/>
    </xf>
    <xf numFmtId="0" fontId="7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0" fontId="7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center"/>
      <protection/>
    </xf>
    <xf numFmtId="3" fontId="1" fillId="0" borderId="1" xfId="18" applyNumberFormat="1" applyFont="1" applyBorder="1" applyAlignment="1">
      <alignment horizontal="right"/>
      <protection/>
    </xf>
    <xf numFmtId="0" fontId="6" fillId="0" borderId="1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3" fontId="6" fillId="0" borderId="1" xfId="18" applyNumberFormat="1" applyFont="1" applyBorder="1" applyAlignment="1">
      <alignment horizontal="right" vertical="center"/>
      <protection/>
    </xf>
    <xf numFmtId="0" fontId="1" fillId="0" borderId="1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0" xfId="18" applyFont="1" applyBorder="1" applyAlignment="1">
      <alignment horizontal="center"/>
      <protection/>
    </xf>
    <xf numFmtId="3" fontId="1" fillId="0" borderId="0" xfId="18" applyNumberFormat="1" applyFont="1" applyBorder="1" applyAlignment="1">
      <alignment horizontal="right"/>
      <protection/>
    </xf>
    <xf numFmtId="0" fontId="7" fillId="0" borderId="1" xfId="18" applyFont="1" applyBorder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3" fontId="7" fillId="0" borderId="3" xfId="18" applyNumberFormat="1" applyFont="1" applyBorder="1" applyAlignment="1">
      <alignment horizontal="right"/>
      <protection/>
    </xf>
    <xf numFmtId="3" fontId="7" fillId="0" borderId="4" xfId="18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0" xfId="18" applyFont="1" applyAlignment="1">
      <alignment horizontal="left" vertical="center"/>
      <protection/>
    </xf>
    <xf numFmtId="0" fontId="1" fillId="0" borderId="0" xfId="18" applyAlignment="1">
      <alignment horizontal="left" vertical="center"/>
      <protection/>
    </xf>
    <xf numFmtId="0" fontId="6" fillId="0" borderId="2" xfId="18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3" fontId="6" fillId="0" borderId="2" xfId="18" applyNumberFormat="1" applyFont="1" applyBorder="1" applyAlignment="1">
      <alignment horizontal="right"/>
      <protection/>
    </xf>
    <xf numFmtId="3" fontId="6" fillId="0" borderId="1" xfId="18" applyNumberFormat="1" applyFont="1" applyBorder="1" applyAlignment="1">
      <alignment horizontal="right" wrapText="1"/>
      <protection/>
    </xf>
    <xf numFmtId="3" fontId="6" fillId="0" borderId="2" xfId="18" applyNumberFormat="1" applyFont="1" applyBorder="1" applyAlignment="1">
      <alignment horizontal="right" wrapText="1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C14" sqref="B13:C14"/>
    </sheetView>
  </sheetViews>
  <sheetFormatPr defaultColWidth="9.140625" defaultRowHeight="12.75"/>
  <cols>
    <col min="1" max="1" width="4.28125" style="0" customWidth="1"/>
    <col min="2" max="2" width="41.7109375" style="0" customWidth="1"/>
    <col min="3" max="3" width="15.140625" style="0" customWidth="1"/>
    <col min="4" max="4" width="12.421875" style="0" customWidth="1"/>
    <col min="5" max="5" width="9.28125" style="0" customWidth="1"/>
    <col min="6" max="6" width="12.140625" style="0" customWidth="1"/>
  </cols>
  <sheetData>
    <row r="1" spans="1:5" ht="12.75">
      <c r="A1" s="1"/>
      <c r="B1" s="2"/>
      <c r="D1" s="43" t="s">
        <v>132</v>
      </c>
      <c r="E1" s="44"/>
    </row>
    <row r="2" spans="1:5" ht="12.75">
      <c r="A2" s="1"/>
      <c r="B2" s="2"/>
      <c r="D2" s="43" t="s">
        <v>137</v>
      </c>
      <c r="E2" s="44"/>
    </row>
    <row r="3" spans="1:5" ht="12.75">
      <c r="A3" s="1"/>
      <c r="B3" s="2"/>
      <c r="D3" s="43" t="s">
        <v>136</v>
      </c>
      <c r="E3" s="44"/>
    </row>
    <row r="4" spans="1:5" ht="12.75">
      <c r="A4" s="1"/>
      <c r="B4" s="1"/>
      <c r="D4" s="43" t="s">
        <v>138</v>
      </c>
      <c r="E4" s="44"/>
    </row>
    <row r="5" spans="1:4" ht="12.75">
      <c r="A5" s="1"/>
      <c r="B5" s="1"/>
      <c r="C5" s="3"/>
      <c r="D5" s="1"/>
    </row>
    <row r="6" spans="1:6" ht="42" customHeight="1">
      <c r="A6" s="50" t="s">
        <v>134</v>
      </c>
      <c r="B6" s="50"/>
      <c r="C6" s="50"/>
      <c r="D6" s="50"/>
      <c r="E6" s="50"/>
      <c r="F6" s="50"/>
    </row>
    <row r="7" spans="1:4" ht="12.75">
      <c r="A7" s="4"/>
      <c r="B7" s="5"/>
      <c r="C7" s="5"/>
      <c r="D7" s="1"/>
    </row>
    <row r="8" spans="1:6" ht="26.25" customHeight="1">
      <c r="A8" s="6" t="s">
        <v>72</v>
      </c>
      <c r="B8" s="6" t="s">
        <v>1</v>
      </c>
      <c r="C8" s="6" t="s">
        <v>54</v>
      </c>
      <c r="D8" s="6" t="s">
        <v>133</v>
      </c>
      <c r="E8" s="6" t="s">
        <v>110</v>
      </c>
      <c r="F8" s="6" t="s">
        <v>111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26.25" customHeight="1">
      <c r="A10" s="7"/>
      <c r="B10" s="6" t="s">
        <v>3</v>
      </c>
      <c r="C10" s="8"/>
      <c r="D10" s="9">
        <f>D11+D16</f>
        <v>7092600</v>
      </c>
      <c r="E10" s="9">
        <f>E11+E16</f>
        <v>137200</v>
      </c>
      <c r="F10" s="9">
        <f aca="true" t="shared" si="0" ref="F10:F23">D10+E10</f>
        <v>7229800</v>
      </c>
    </row>
    <row r="11" spans="1:6" ht="21" customHeight="1">
      <c r="A11" s="10" t="s">
        <v>4</v>
      </c>
      <c r="B11" s="10" t="s">
        <v>5</v>
      </c>
      <c r="C11" s="11"/>
      <c r="D11" s="12">
        <f>D12+D15</f>
        <v>4345000</v>
      </c>
      <c r="E11" s="12">
        <f>E12+E15+E14</f>
        <v>0</v>
      </c>
      <c r="F11" s="48">
        <f t="shared" si="0"/>
        <v>4345000</v>
      </c>
    </row>
    <row r="12" spans="1:6" ht="18" customHeight="1">
      <c r="A12" s="13" t="s">
        <v>6</v>
      </c>
      <c r="B12" s="13" t="s">
        <v>7</v>
      </c>
      <c r="C12" s="14" t="s">
        <v>123</v>
      </c>
      <c r="D12" s="15">
        <f>3315000+980000</f>
        <v>4295000</v>
      </c>
      <c r="E12" s="15">
        <v>0</v>
      </c>
      <c r="F12" s="15">
        <f t="shared" si="0"/>
        <v>4295000</v>
      </c>
    </row>
    <row r="13" spans="1:6" ht="18" customHeight="1">
      <c r="A13" s="17"/>
      <c r="B13" s="18" t="s">
        <v>124</v>
      </c>
      <c r="C13" s="19"/>
      <c r="D13" s="20">
        <f>1600000+980000</f>
        <v>2580000</v>
      </c>
      <c r="E13" s="20">
        <v>0</v>
      </c>
      <c r="F13" s="40">
        <f>D13+E13</f>
        <v>2580000</v>
      </c>
    </row>
    <row r="14" spans="1:6" ht="18" customHeight="1">
      <c r="A14" s="17"/>
      <c r="B14" s="17"/>
      <c r="C14" s="38" t="s">
        <v>135</v>
      </c>
      <c r="D14" s="39">
        <v>13000</v>
      </c>
      <c r="E14" s="39">
        <v>0</v>
      </c>
      <c r="F14" s="39">
        <f t="shared" si="0"/>
        <v>13000</v>
      </c>
    </row>
    <row r="15" spans="1:6" ht="18" customHeight="1">
      <c r="A15" s="13" t="s">
        <v>17</v>
      </c>
      <c r="B15" s="23" t="s">
        <v>126</v>
      </c>
      <c r="C15" s="14" t="s">
        <v>127</v>
      </c>
      <c r="D15" s="15">
        <v>50000</v>
      </c>
      <c r="E15" s="15">
        <v>0</v>
      </c>
      <c r="F15" s="15">
        <f t="shared" si="0"/>
        <v>50000</v>
      </c>
    </row>
    <row r="16" spans="1:6" ht="21" customHeight="1">
      <c r="A16" s="45" t="s">
        <v>8</v>
      </c>
      <c r="B16" s="45" t="s">
        <v>9</v>
      </c>
      <c r="C16" s="46"/>
      <c r="D16" s="47">
        <f>D17+D19+D21+D23</f>
        <v>2747600</v>
      </c>
      <c r="E16" s="47">
        <f>E17+E19+E21+E23</f>
        <v>137200</v>
      </c>
      <c r="F16" s="49">
        <f t="shared" si="0"/>
        <v>2884800</v>
      </c>
    </row>
    <row r="17" spans="1:6" s="41" customFormat="1" ht="18" customHeight="1">
      <c r="A17" s="13" t="s">
        <v>6</v>
      </c>
      <c r="B17" s="13" t="s">
        <v>10</v>
      </c>
      <c r="C17" s="14" t="s">
        <v>128</v>
      </c>
      <c r="D17" s="15">
        <v>277600</v>
      </c>
      <c r="E17" s="15">
        <v>34000</v>
      </c>
      <c r="F17" s="15">
        <f t="shared" si="0"/>
        <v>311600</v>
      </c>
    </row>
    <row r="18" spans="1:6" s="42" customFormat="1" ht="18" customHeight="1">
      <c r="A18" s="21"/>
      <c r="B18" s="22" t="s">
        <v>124</v>
      </c>
      <c r="C18" s="19"/>
      <c r="D18" s="20">
        <v>0</v>
      </c>
      <c r="E18" s="20">
        <v>4000</v>
      </c>
      <c r="F18" s="40">
        <f>D18+E18</f>
        <v>4000</v>
      </c>
    </row>
    <row r="19" spans="1:6" ht="18" customHeight="1">
      <c r="A19" s="17" t="s">
        <v>17</v>
      </c>
      <c r="B19" s="17" t="s">
        <v>12</v>
      </c>
      <c r="C19" s="38" t="s">
        <v>129</v>
      </c>
      <c r="D19" s="39">
        <v>1475000</v>
      </c>
      <c r="E19" s="39">
        <v>103200</v>
      </c>
      <c r="F19" s="39">
        <f t="shared" si="0"/>
        <v>1578200</v>
      </c>
    </row>
    <row r="20" spans="1:6" ht="18" customHeight="1">
      <c r="A20" s="21"/>
      <c r="B20" s="22" t="s">
        <v>124</v>
      </c>
      <c r="C20" s="19"/>
      <c r="D20" s="20">
        <v>60140</v>
      </c>
      <c r="E20" s="20">
        <v>103200</v>
      </c>
      <c r="F20" s="40">
        <f t="shared" si="0"/>
        <v>163340</v>
      </c>
    </row>
    <row r="21" spans="1:6" ht="18" customHeight="1">
      <c r="A21" s="13" t="s">
        <v>11</v>
      </c>
      <c r="B21" s="13" t="s">
        <v>14</v>
      </c>
      <c r="C21" s="14" t="s">
        <v>130</v>
      </c>
      <c r="D21" s="15">
        <v>875000</v>
      </c>
      <c r="E21" s="15">
        <v>0</v>
      </c>
      <c r="F21" s="15">
        <f t="shared" si="0"/>
        <v>875000</v>
      </c>
    </row>
    <row r="22" spans="1:6" ht="18" customHeight="1">
      <c r="A22" s="17"/>
      <c r="B22" s="22" t="s">
        <v>124</v>
      </c>
      <c r="C22" s="19"/>
      <c r="D22" s="20">
        <v>25000</v>
      </c>
      <c r="E22" s="20">
        <v>0</v>
      </c>
      <c r="F22" s="40">
        <f t="shared" si="0"/>
        <v>25000</v>
      </c>
    </row>
    <row r="23" spans="1:6" ht="18" customHeight="1">
      <c r="A23" s="21"/>
      <c r="B23" s="21" t="s">
        <v>125</v>
      </c>
      <c r="C23" s="8" t="s">
        <v>131</v>
      </c>
      <c r="D23" s="16">
        <v>120000</v>
      </c>
      <c r="E23" s="16">
        <v>0</v>
      </c>
      <c r="F23" s="16">
        <f t="shared" si="0"/>
        <v>120000</v>
      </c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3" t="s">
        <v>55</v>
      </c>
      <c r="D57" s="1"/>
    </row>
    <row r="58" spans="1:4" ht="12.75">
      <c r="A58" s="1"/>
      <c r="B58" s="1"/>
      <c r="C58" s="3" t="s">
        <v>116</v>
      </c>
      <c r="D58" s="1"/>
    </row>
    <row r="59" spans="1:4" ht="12.75">
      <c r="A59" s="1"/>
      <c r="B59" s="1"/>
      <c r="C59" s="3" t="s">
        <v>56</v>
      </c>
      <c r="D59" s="1"/>
    </row>
    <row r="60" spans="1:4" ht="12.75">
      <c r="A60" s="1"/>
      <c r="B60" s="1"/>
      <c r="C60" s="3" t="s">
        <v>117</v>
      </c>
      <c r="D60" s="1"/>
    </row>
    <row r="61" spans="1:4" ht="18">
      <c r="A61" s="50" t="s">
        <v>15</v>
      </c>
      <c r="B61" s="51"/>
      <c r="C61" s="51"/>
      <c r="D61" s="1"/>
    </row>
    <row r="62" spans="1:4" ht="30">
      <c r="A62" s="6" t="s">
        <v>72</v>
      </c>
      <c r="B62" s="6" t="s">
        <v>39</v>
      </c>
      <c r="C62" s="6" t="s">
        <v>54</v>
      </c>
      <c r="D62" s="6" t="s">
        <v>57</v>
      </c>
    </row>
    <row r="63" spans="1:4" ht="15">
      <c r="A63" s="6">
        <v>1</v>
      </c>
      <c r="B63" s="6">
        <v>2</v>
      </c>
      <c r="C63" s="6">
        <v>3</v>
      </c>
      <c r="D63" s="6">
        <v>5</v>
      </c>
    </row>
    <row r="64" spans="1:4" ht="15">
      <c r="A64" s="7"/>
      <c r="B64" s="6" t="s">
        <v>3</v>
      </c>
      <c r="C64" s="8"/>
      <c r="D64" s="9">
        <v>4873000</v>
      </c>
    </row>
    <row r="65" spans="1:4" ht="15">
      <c r="A65" s="10" t="s">
        <v>4</v>
      </c>
      <c r="B65" s="10" t="s">
        <v>5</v>
      </c>
      <c r="C65" s="11"/>
      <c r="D65" s="12">
        <v>1008000</v>
      </c>
    </row>
    <row r="66" spans="1:4" ht="14.25">
      <c r="A66" s="25" t="s">
        <v>6</v>
      </c>
      <c r="B66" s="25" t="s">
        <v>16</v>
      </c>
      <c r="C66" s="8" t="s">
        <v>58</v>
      </c>
      <c r="D66" s="16">
        <v>333000</v>
      </c>
    </row>
    <row r="67" spans="1:4" ht="14.25">
      <c r="A67" s="25" t="s">
        <v>17</v>
      </c>
      <c r="B67" s="25" t="s">
        <v>18</v>
      </c>
      <c r="C67" s="8" t="s">
        <v>59</v>
      </c>
      <c r="D67" s="16">
        <v>210000</v>
      </c>
    </row>
    <row r="68" spans="1:4" ht="14.25">
      <c r="A68" s="25" t="s">
        <v>11</v>
      </c>
      <c r="B68" s="25" t="s">
        <v>19</v>
      </c>
      <c r="C68" s="8" t="s">
        <v>106</v>
      </c>
      <c r="D68" s="16">
        <v>465000</v>
      </c>
    </row>
    <row r="69" spans="1:4" ht="12.75">
      <c r="A69" s="26" t="s">
        <v>22</v>
      </c>
      <c r="B69" s="26" t="s">
        <v>20</v>
      </c>
      <c r="C69" s="27"/>
      <c r="D69" s="28">
        <v>223200</v>
      </c>
    </row>
    <row r="70" spans="1:4" ht="12.75">
      <c r="A70" s="26" t="s">
        <v>21</v>
      </c>
      <c r="B70" s="26" t="s">
        <v>24</v>
      </c>
      <c r="C70" s="27"/>
      <c r="D70" s="28">
        <v>170500</v>
      </c>
    </row>
    <row r="71" spans="1:4" ht="12.75">
      <c r="A71" s="26" t="s">
        <v>23</v>
      </c>
      <c r="B71" s="26" t="s">
        <v>25</v>
      </c>
      <c r="C71" s="27"/>
      <c r="D71" s="28">
        <v>71300</v>
      </c>
    </row>
    <row r="72" spans="1:4" ht="15">
      <c r="A72" s="29" t="s">
        <v>8</v>
      </c>
      <c r="B72" s="29" t="s">
        <v>9</v>
      </c>
      <c r="C72" s="30"/>
      <c r="D72" s="31">
        <v>3865000</v>
      </c>
    </row>
    <row r="73" spans="1:4" ht="14.25">
      <c r="A73" s="7" t="s">
        <v>6</v>
      </c>
      <c r="B73" s="7" t="s">
        <v>26</v>
      </c>
      <c r="C73" s="8" t="s">
        <v>60</v>
      </c>
      <c r="D73" s="16">
        <v>605000</v>
      </c>
    </row>
    <row r="74" spans="1:4" ht="12.75">
      <c r="A74" s="32" t="s">
        <v>27</v>
      </c>
      <c r="B74" s="32" t="s">
        <v>33</v>
      </c>
      <c r="C74" s="27"/>
      <c r="D74" s="28">
        <v>207800</v>
      </c>
    </row>
    <row r="75" spans="1:4" ht="12.75">
      <c r="A75" s="32" t="s">
        <v>28</v>
      </c>
      <c r="B75" s="32" t="s">
        <v>34</v>
      </c>
      <c r="C75" s="27"/>
      <c r="D75" s="28">
        <v>69600</v>
      </c>
    </row>
    <row r="76" spans="1:4" ht="12.75">
      <c r="A76" s="32" t="s">
        <v>29</v>
      </c>
      <c r="B76" s="32" t="s">
        <v>50</v>
      </c>
      <c r="C76" s="27"/>
      <c r="D76" s="28">
        <v>41800</v>
      </c>
    </row>
    <row r="77" spans="1:4" ht="12.75">
      <c r="A77" s="32" t="s">
        <v>30</v>
      </c>
      <c r="B77" s="32" t="s">
        <v>81</v>
      </c>
      <c r="C77" s="27"/>
      <c r="D77" s="28">
        <v>27400</v>
      </c>
    </row>
    <row r="78" spans="1:4" ht="12.75">
      <c r="A78" s="32" t="s">
        <v>31</v>
      </c>
      <c r="B78" s="32" t="s">
        <v>118</v>
      </c>
      <c r="C78" s="27"/>
      <c r="D78" s="28">
        <v>61200</v>
      </c>
    </row>
    <row r="79" spans="1:4" ht="12.75">
      <c r="A79" s="32" t="s">
        <v>32</v>
      </c>
      <c r="B79" s="32" t="s">
        <v>35</v>
      </c>
      <c r="C79" s="27"/>
      <c r="D79" s="28">
        <v>116600</v>
      </c>
    </row>
    <row r="80" spans="1:4" ht="12.75">
      <c r="A80" s="32" t="s">
        <v>62</v>
      </c>
      <c r="B80" s="32" t="s">
        <v>64</v>
      </c>
      <c r="C80" s="27"/>
      <c r="D80" s="28">
        <v>59000</v>
      </c>
    </row>
    <row r="81" spans="1:4" ht="12.75">
      <c r="A81" s="32" t="s">
        <v>63</v>
      </c>
      <c r="B81" s="32" t="s">
        <v>65</v>
      </c>
      <c r="C81" s="27"/>
      <c r="D81" s="28">
        <v>21600</v>
      </c>
    </row>
    <row r="82" spans="1:4" ht="12.75">
      <c r="A82" s="32" t="s">
        <v>112</v>
      </c>
      <c r="B82" s="32" t="s">
        <v>114</v>
      </c>
      <c r="C82" s="27"/>
      <c r="D82" s="28">
        <v>21600</v>
      </c>
    </row>
    <row r="83" spans="1:4" ht="14.25">
      <c r="A83" s="7" t="s">
        <v>17</v>
      </c>
      <c r="B83" s="7" t="s">
        <v>66</v>
      </c>
      <c r="C83" s="8" t="s">
        <v>68</v>
      </c>
      <c r="D83" s="16">
        <v>66000</v>
      </c>
    </row>
    <row r="84" spans="1:4" ht="12.75">
      <c r="A84" s="32" t="s">
        <v>27</v>
      </c>
      <c r="B84" s="32" t="s">
        <v>67</v>
      </c>
      <c r="C84" s="27"/>
      <c r="D84" s="28">
        <v>39600</v>
      </c>
    </row>
    <row r="85" spans="1:4" ht="12.75">
      <c r="A85" s="32" t="s">
        <v>28</v>
      </c>
      <c r="B85" s="32" t="s">
        <v>34</v>
      </c>
      <c r="C85" s="27"/>
      <c r="D85" s="28">
        <v>26400</v>
      </c>
    </row>
    <row r="86" spans="1:4" ht="14.25">
      <c r="A86" s="7" t="s">
        <v>11</v>
      </c>
      <c r="B86" s="7" t="s">
        <v>36</v>
      </c>
      <c r="C86" s="8" t="s">
        <v>61</v>
      </c>
      <c r="D86" s="16">
        <v>3194000</v>
      </c>
    </row>
    <row r="87" spans="1:4" ht="12.75">
      <c r="A87" s="32" t="s">
        <v>22</v>
      </c>
      <c r="B87" s="32" t="s">
        <v>82</v>
      </c>
      <c r="C87" s="27"/>
      <c r="D87" s="28">
        <v>1068800</v>
      </c>
    </row>
    <row r="88" spans="1:4" ht="12.75">
      <c r="A88" s="32" t="s">
        <v>21</v>
      </c>
      <c r="B88" s="32" t="s">
        <v>83</v>
      </c>
      <c r="C88" s="27"/>
      <c r="D88" s="28">
        <v>330000</v>
      </c>
    </row>
    <row r="89" spans="1:4" ht="12.75">
      <c r="A89" s="32" t="s">
        <v>23</v>
      </c>
      <c r="B89" s="32" t="s">
        <v>84</v>
      </c>
      <c r="C89" s="27"/>
      <c r="D89" s="28">
        <v>58800</v>
      </c>
    </row>
    <row r="90" spans="1:4" ht="12.75">
      <c r="A90" s="32" t="s">
        <v>73</v>
      </c>
      <c r="B90" s="32" t="s">
        <v>85</v>
      </c>
      <c r="C90" s="27"/>
      <c r="D90" s="28">
        <v>193800</v>
      </c>
    </row>
    <row r="91" spans="1:4" ht="12.75">
      <c r="A91" s="32" t="s">
        <v>115</v>
      </c>
      <c r="B91" s="32" t="s">
        <v>86</v>
      </c>
      <c r="C91" s="27"/>
      <c r="D91" s="28">
        <v>145000</v>
      </c>
    </row>
    <row r="92" spans="1:4" ht="12.75">
      <c r="A92" s="32" t="s">
        <v>113</v>
      </c>
      <c r="B92" s="32" t="s">
        <v>38</v>
      </c>
      <c r="C92" s="27"/>
      <c r="D92" s="28">
        <v>25000</v>
      </c>
    </row>
    <row r="93" spans="1:4" ht="12.75">
      <c r="A93" s="32" t="s">
        <v>75</v>
      </c>
      <c r="B93" s="32" t="s">
        <v>87</v>
      </c>
      <c r="C93" s="27"/>
      <c r="D93" s="28">
        <v>262500</v>
      </c>
    </row>
    <row r="94" spans="1:4" ht="12.75">
      <c r="A94" s="32" t="s">
        <v>74</v>
      </c>
      <c r="B94" s="32" t="s">
        <v>69</v>
      </c>
      <c r="C94" s="27"/>
      <c r="D94" s="28">
        <v>106300</v>
      </c>
    </row>
    <row r="95" spans="1:4" ht="12.75">
      <c r="A95" s="32" t="s">
        <v>76</v>
      </c>
      <c r="B95" s="32" t="s">
        <v>70</v>
      </c>
      <c r="C95" s="27"/>
      <c r="D95" s="28">
        <v>137500</v>
      </c>
    </row>
    <row r="96" spans="1:4" ht="12.75">
      <c r="A96" s="32" t="s">
        <v>77</v>
      </c>
      <c r="B96" s="32" t="s">
        <v>71</v>
      </c>
      <c r="C96" s="27"/>
      <c r="D96" s="28">
        <v>106300</v>
      </c>
    </row>
    <row r="97" spans="1:4" ht="12.75">
      <c r="A97" s="32" t="s">
        <v>78</v>
      </c>
      <c r="B97" s="32" t="s">
        <v>88</v>
      </c>
      <c r="C97" s="27"/>
      <c r="D97" s="28">
        <v>425000</v>
      </c>
    </row>
    <row r="98" spans="1:4" ht="12.75">
      <c r="A98" s="32" t="s">
        <v>79</v>
      </c>
      <c r="B98" s="32" t="s">
        <v>37</v>
      </c>
      <c r="C98" s="27"/>
      <c r="D98" s="28">
        <v>35000</v>
      </c>
    </row>
    <row r="99" spans="1:4" ht="12.75">
      <c r="A99" s="32" t="s">
        <v>80</v>
      </c>
      <c r="B99" s="32" t="s">
        <v>89</v>
      </c>
      <c r="C99" s="27"/>
      <c r="D99" s="28">
        <v>300000</v>
      </c>
    </row>
    <row r="100" spans="1:4" ht="12.75">
      <c r="A100" s="33"/>
      <c r="B100" s="33"/>
      <c r="C100" s="34"/>
      <c r="D100" s="35"/>
    </row>
    <row r="101" spans="1:4" ht="12.75">
      <c r="A101" s="1"/>
      <c r="B101" s="1"/>
      <c r="C101" s="3" t="s">
        <v>119</v>
      </c>
      <c r="D101" s="1"/>
    </row>
    <row r="102" spans="1:4" ht="12.75">
      <c r="A102" s="1"/>
      <c r="B102" s="1"/>
      <c r="C102" s="3" t="s">
        <v>121</v>
      </c>
      <c r="D102" s="1"/>
    </row>
    <row r="103" spans="1:4" ht="12.75">
      <c r="A103" s="1"/>
      <c r="B103" s="2"/>
      <c r="C103" s="52" t="s">
        <v>56</v>
      </c>
      <c r="D103" s="52"/>
    </row>
    <row r="104" spans="1:4" ht="12.75">
      <c r="A104" s="1"/>
      <c r="B104" s="1"/>
      <c r="C104" s="3" t="s">
        <v>122</v>
      </c>
      <c r="D104" s="1"/>
    </row>
    <row r="105" spans="1:4" ht="18">
      <c r="A105" s="50" t="s">
        <v>120</v>
      </c>
      <c r="B105" s="50"/>
      <c r="C105" s="50"/>
      <c r="D105" s="50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30">
      <c r="A108" s="6" t="s">
        <v>0</v>
      </c>
      <c r="B108" s="6" t="s">
        <v>39</v>
      </c>
      <c r="C108" s="6" t="s">
        <v>2</v>
      </c>
      <c r="D108" s="6" t="s">
        <v>110</v>
      </c>
    </row>
    <row r="109" spans="1:4" ht="15">
      <c r="A109" s="6">
        <v>1</v>
      </c>
      <c r="B109" s="6">
        <v>2</v>
      </c>
      <c r="C109" s="6">
        <v>3</v>
      </c>
      <c r="D109" s="6">
        <v>5</v>
      </c>
    </row>
    <row r="110" spans="1:4" ht="15">
      <c r="A110" s="7"/>
      <c r="B110" s="6" t="s">
        <v>3</v>
      </c>
      <c r="C110" s="8"/>
      <c r="D110" s="9">
        <v>20250</v>
      </c>
    </row>
    <row r="111" spans="1:4" ht="15">
      <c r="A111" s="10" t="s">
        <v>4</v>
      </c>
      <c r="B111" s="10" t="s">
        <v>5</v>
      </c>
      <c r="C111" s="11"/>
      <c r="D111" s="12">
        <v>20250</v>
      </c>
    </row>
    <row r="112" spans="1:4" ht="14.25">
      <c r="A112" s="25" t="s">
        <v>6</v>
      </c>
      <c r="B112" s="25" t="s">
        <v>51</v>
      </c>
      <c r="C112" s="36" t="s">
        <v>90</v>
      </c>
      <c r="D112" s="16">
        <v>20250</v>
      </c>
    </row>
    <row r="113" spans="1:4" ht="14.25">
      <c r="A113" s="25" t="s">
        <v>17</v>
      </c>
      <c r="B113" s="25" t="s">
        <v>107</v>
      </c>
      <c r="C113" s="36" t="s">
        <v>92</v>
      </c>
      <c r="D113" s="16">
        <v>0</v>
      </c>
    </row>
    <row r="114" spans="1:4" ht="14.25">
      <c r="A114" s="25" t="s">
        <v>11</v>
      </c>
      <c r="B114" s="25" t="s">
        <v>108</v>
      </c>
      <c r="C114" s="36" t="s">
        <v>91</v>
      </c>
      <c r="D114" s="16">
        <v>0</v>
      </c>
    </row>
    <row r="115" spans="1:4" ht="14.25">
      <c r="A115" s="25" t="s">
        <v>13</v>
      </c>
      <c r="B115" s="25" t="s">
        <v>47</v>
      </c>
      <c r="C115" s="36" t="s">
        <v>109</v>
      </c>
      <c r="D115" s="16">
        <v>0</v>
      </c>
    </row>
    <row r="116" spans="1:4" ht="14.25">
      <c r="A116" s="25" t="s">
        <v>49</v>
      </c>
      <c r="B116" s="25" t="s">
        <v>95</v>
      </c>
      <c r="C116" s="36" t="s">
        <v>96</v>
      </c>
      <c r="D116" s="16">
        <v>0</v>
      </c>
    </row>
    <row r="117" spans="1:4" ht="14.25">
      <c r="A117" s="25" t="s">
        <v>48</v>
      </c>
      <c r="B117" s="25" t="s">
        <v>105</v>
      </c>
      <c r="C117" s="36" t="s">
        <v>94</v>
      </c>
      <c r="D117" s="16">
        <v>0</v>
      </c>
    </row>
    <row r="118" spans="1:4" ht="14.25">
      <c r="A118" s="25" t="s">
        <v>46</v>
      </c>
      <c r="B118" s="25" t="s">
        <v>44</v>
      </c>
      <c r="C118" s="36" t="s">
        <v>97</v>
      </c>
      <c r="D118" s="16">
        <v>0</v>
      </c>
    </row>
    <row r="119" spans="1:4" ht="14.25">
      <c r="A119" s="25" t="s">
        <v>45</v>
      </c>
      <c r="B119" s="25" t="s">
        <v>52</v>
      </c>
      <c r="C119" s="36" t="s">
        <v>98</v>
      </c>
      <c r="D119" s="16">
        <v>0</v>
      </c>
    </row>
    <row r="120" spans="1:4" ht="14.25">
      <c r="A120" s="25" t="s">
        <v>43</v>
      </c>
      <c r="B120" s="25" t="s">
        <v>41</v>
      </c>
      <c r="C120" s="36" t="s">
        <v>99</v>
      </c>
      <c r="D120" s="16">
        <v>0</v>
      </c>
    </row>
    <row r="121" spans="1:4" ht="14.25">
      <c r="A121" s="25" t="s">
        <v>42</v>
      </c>
      <c r="B121" s="25" t="s">
        <v>53</v>
      </c>
      <c r="C121" s="36" t="s">
        <v>100</v>
      </c>
      <c r="D121" s="16">
        <v>0</v>
      </c>
    </row>
    <row r="122" spans="1:4" ht="15">
      <c r="A122" s="24" t="s">
        <v>8</v>
      </c>
      <c r="B122" s="24" t="s">
        <v>9</v>
      </c>
      <c r="C122" s="30"/>
      <c r="D122" s="12">
        <v>0</v>
      </c>
    </row>
    <row r="123" spans="1:4" ht="14.25">
      <c r="A123" s="7" t="s">
        <v>6</v>
      </c>
      <c r="B123" s="7" t="s">
        <v>104</v>
      </c>
      <c r="C123" s="36" t="s">
        <v>101</v>
      </c>
      <c r="D123" s="16">
        <v>0</v>
      </c>
    </row>
    <row r="124" spans="1:4" ht="14.25">
      <c r="A124" s="7" t="s">
        <v>17</v>
      </c>
      <c r="B124" s="7" t="s">
        <v>95</v>
      </c>
      <c r="C124" s="36" t="s">
        <v>96</v>
      </c>
      <c r="D124" s="16">
        <v>0</v>
      </c>
    </row>
    <row r="125" spans="1:4" ht="14.25">
      <c r="A125" s="7" t="s">
        <v>11</v>
      </c>
      <c r="B125" s="7" t="s">
        <v>103</v>
      </c>
      <c r="C125" s="36" t="s">
        <v>93</v>
      </c>
      <c r="D125" s="16">
        <v>0</v>
      </c>
    </row>
    <row r="126" spans="1:4" ht="14.25">
      <c r="A126" s="7" t="s">
        <v>13</v>
      </c>
      <c r="B126" s="7" t="s">
        <v>40</v>
      </c>
      <c r="C126" s="36" t="s">
        <v>102</v>
      </c>
      <c r="D126" s="16">
        <v>0</v>
      </c>
    </row>
    <row r="127" spans="1:4" ht="12.75">
      <c r="A127" s="1"/>
      <c r="B127" s="1"/>
      <c r="C127" s="37"/>
      <c r="D127" s="1"/>
    </row>
    <row r="128" spans="1:4" ht="12.75">
      <c r="A128" s="1"/>
      <c r="B128" s="1"/>
      <c r="C128" s="37"/>
      <c r="D128" s="1"/>
    </row>
    <row r="129" spans="1:4" ht="12.75">
      <c r="A129" s="1"/>
      <c r="B129" s="1"/>
      <c r="C129" s="37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</sheetData>
  <mergeCells count="4">
    <mergeCell ref="A105:D105"/>
    <mergeCell ref="A61:C61"/>
    <mergeCell ref="C103:D103"/>
    <mergeCell ref="A6:F6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2007-06-20T13:05:52Z</cp:lastPrinted>
  <dcterms:created xsi:type="dcterms:W3CDTF">2006-10-25T11:00:24Z</dcterms:created>
  <dcterms:modified xsi:type="dcterms:W3CDTF">2007-06-21T10:36:54Z</dcterms:modified>
  <cp:category/>
  <cp:version/>
  <cp:contentType/>
  <cp:contentStatus/>
</cp:coreProperties>
</file>