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<sst xmlns="http://schemas.openxmlformats.org/spreadsheetml/2006/main" count="42" uniqueCount="41">
  <si>
    <t>Plan przed zmianą</t>
  </si>
  <si>
    <t>Plan po zmianie</t>
  </si>
  <si>
    <t>DOCHODY  DOTYCZĄCE  ZADAŃ  GMINY</t>
  </si>
  <si>
    <t>A + B</t>
  </si>
  <si>
    <t>T R E Ś Ć</t>
  </si>
  <si>
    <t>DOCHODY  DOTYCZĄCE  ZADAŃ  POWIATU</t>
  </si>
  <si>
    <t>Klasyfikacja budżetowa</t>
  </si>
  <si>
    <t>Załącznik nr 1</t>
  </si>
  <si>
    <t>pomoc materialna dla uczniów</t>
  </si>
  <si>
    <t>3. Dochody z majątku gminy</t>
  </si>
  <si>
    <t>900 - 90095 § 0970</t>
  </si>
  <si>
    <t>odszkodowania wynik.z polisy ubezp.majątku</t>
  </si>
  <si>
    <t>Rady Miasta Piotrkowa Tryb.</t>
  </si>
  <si>
    <t>2. Dotacje na zadania własne</t>
  </si>
  <si>
    <t>Zmiana (+);(-)</t>
  </si>
  <si>
    <t>DOCHODY OGÓŁEM dotyczące zadań gminy i powiatu</t>
  </si>
  <si>
    <t>A.III Dotacje celowe (1+2+3)</t>
  </si>
  <si>
    <t>a/ z budżetu</t>
  </si>
  <si>
    <t xml:space="preserve">                                         ZMIANY W PLANIE DOCHODÓW</t>
  </si>
  <si>
    <t>A. Dochody ogółem (A.I+A.II+A.III+A.IV)</t>
  </si>
  <si>
    <t>A.I + A.II + A.III</t>
  </si>
  <si>
    <t>A.I Dochody własne (1+2+3+4)</t>
  </si>
  <si>
    <t>A.II Subwencja ogólna</t>
  </si>
  <si>
    <t>758 - 75831  § 2920</t>
  </si>
  <si>
    <t>część równoważąca</t>
  </si>
  <si>
    <t>3. Dotacje na zad.powierzone i realiz.w ram.poroz.</t>
  </si>
  <si>
    <t>B. Dochody ogółem (B.I+B.II+B.III+B.IV)</t>
  </si>
  <si>
    <t>B.I + B.II + B.III</t>
  </si>
  <si>
    <t>B.III Dotacje celowe (1+2)</t>
  </si>
  <si>
    <t>B.IV Środki pochodzące z budżetu UE</t>
  </si>
  <si>
    <t>853 - 85311  § 2320</t>
  </si>
  <si>
    <t>rehabilitacja zawodowa i społeczna</t>
  </si>
  <si>
    <t>803 - 80309  § 2888</t>
  </si>
  <si>
    <t>803 - 80309   § 2889</t>
  </si>
  <si>
    <t>pomoc materialna dla stydentów</t>
  </si>
  <si>
    <t>854 - 85415   § 2030</t>
  </si>
  <si>
    <t>921 - 92109   § 6630</t>
  </si>
  <si>
    <t>domy kultury</t>
  </si>
  <si>
    <t>pomoc materialna dla studentów</t>
  </si>
  <si>
    <t>do Uchwały  Nr  XIII/111/07</t>
  </si>
  <si>
    <t xml:space="preserve">z dnia 25 kwietnia 2007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</si>
</sst>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25" zoomScaleNormal="125" workbookViewId="0" topLeftCell="A13">
      <selection activeCell="H12" sqref="H12"/>
    </sheetView>
  </sheetViews>
  <sheetFormatPr defaultColWidth="9.00390625" defaultRowHeight="12.75"/>
  <cols>
    <col min="1" max="1" width="17.875" style="9" customWidth="1"/>
    <col min="2" max="2" width="42.25390625" style="9" customWidth="1"/>
    <col min="3" max="3" width="12.75390625" style="9" customWidth="1"/>
    <col min="4" max="4" width="11.25390625" style="9" customWidth="1"/>
    <col min="5" max="5" width="13.125" style="9" customWidth="1"/>
    <col min="6" max="6" width="6.00390625" style="9" customWidth="1"/>
    <col min="7" max="7" width="9.125" style="9" customWidth="1"/>
    <col min="8" max="8" width="9.375" style="9" bestFit="1" customWidth="1"/>
    <col min="9" max="16384" width="9.125" style="9" customWidth="1"/>
  </cols>
  <sheetData>
    <row r="1" spans="2:8" ht="15.75" customHeight="1">
      <c r="B1" s="40"/>
      <c r="C1" s="40"/>
      <c r="D1" s="40" t="s">
        <v>7</v>
      </c>
      <c r="E1" s="40"/>
      <c r="G1" s="12"/>
      <c r="H1" s="12"/>
    </row>
    <row r="2" spans="2:8" ht="15" customHeight="1">
      <c r="B2" s="40"/>
      <c r="C2" s="40"/>
      <c r="D2" s="40" t="s">
        <v>39</v>
      </c>
      <c r="E2" s="40"/>
      <c r="G2" s="40"/>
      <c r="H2" s="40"/>
    </row>
    <row r="3" spans="2:9" ht="15" customHeight="1">
      <c r="B3" s="40"/>
      <c r="C3" s="40"/>
      <c r="D3" s="40" t="s">
        <v>12</v>
      </c>
      <c r="E3" s="40"/>
      <c r="G3" s="40"/>
      <c r="H3" s="40"/>
      <c r="I3" s="40"/>
    </row>
    <row r="4" spans="2:8" ht="15" customHeight="1">
      <c r="B4" s="40"/>
      <c r="C4" s="40"/>
      <c r="D4" s="40" t="s">
        <v>40</v>
      </c>
      <c r="E4" s="40"/>
      <c r="G4" s="40"/>
      <c r="H4" s="40"/>
    </row>
    <row r="5" spans="1:9" ht="15" customHeight="1">
      <c r="A5" s="41" t="s">
        <v>18</v>
      </c>
      <c r="B5" s="41"/>
      <c r="C5" s="41"/>
      <c r="D5" s="41"/>
      <c r="E5" s="41"/>
      <c r="F5" s="41"/>
      <c r="G5" s="41"/>
      <c r="H5" s="41"/>
      <c r="I5" s="41"/>
    </row>
    <row r="6" spans="1:9" ht="11.25" customHeight="1">
      <c r="A6" s="41"/>
      <c r="B6" s="41"/>
      <c r="C6" s="41"/>
      <c r="D6" s="41"/>
      <c r="E6" s="41"/>
      <c r="F6" s="41"/>
      <c r="G6" s="41"/>
      <c r="H6" s="41"/>
      <c r="I6" s="41"/>
    </row>
    <row r="7" spans="1:5" ht="15" customHeight="1">
      <c r="A7" s="36" t="s">
        <v>6</v>
      </c>
      <c r="B7" s="36" t="s">
        <v>4</v>
      </c>
      <c r="C7" s="36" t="s">
        <v>0</v>
      </c>
      <c r="D7" s="36" t="s">
        <v>14</v>
      </c>
      <c r="E7" s="36" t="s">
        <v>1</v>
      </c>
    </row>
    <row r="8" spans="1:5" ht="16.5" customHeight="1">
      <c r="A8" s="37"/>
      <c r="B8" s="37"/>
      <c r="C8" s="37"/>
      <c r="D8" s="37"/>
      <c r="E8" s="37"/>
    </row>
    <row r="9" spans="1:5" ht="11.2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</row>
    <row r="10" spans="1:5" ht="31.5" customHeight="1">
      <c r="A10" s="1" t="s">
        <v>3</v>
      </c>
      <c r="B10" s="2" t="s">
        <v>15</v>
      </c>
      <c r="C10" s="3">
        <v>235848339</v>
      </c>
      <c r="D10" s="3">
        <f>D12+D31</f>
        <v>1627173</v>
      </c>
      <c r="E10" s="3">
        <f>C10+D10</f>
        <v>237475512</v>
      </c>
    </row>
    <row r="11" spans="1:8" ht="24.75" customHeight="1">
      <c r="A11" s="38" t="s">
        <v>2</v>
      </c>
      <c r="B11" s="38"/>
      <c r="C11" s="38"/>
      <c r="D11" s="38"/>
      <c r="E11" s="38"/>
      <c r="H11" s="11"/>
    </row>
    <row r="12" spans="1:5" ht="14.25" customHeight="1">
      <c r="A12" s="1"/>
      <c r="B12" s="2" t="s">
        <v>19</v>
      </c>
      <c r="C12" s="3">
        <v>158649360</v>
      </c>
      <c r="D12" s="3">
        <f>D13</f>
        <v>1574564</v>
      </c>
      <c r="E12" s="3">
        <f>C12+D12</f>
        <v>160223924</v>
      </c>
    </row>
    <row r="13" spans="1:5" ht="14.25" customHeight="1">
      <c r="A13" s="14"/>
      <c r="B13" s="26" t="s">
        <v>20</v>
      </c>
      <c r="C13" s="3">
        <v>155472999</v>
      </c>
      <c r="D13" s="19">
        <f>D14+D18+D21</f>
        <v>1574564</v>
      </c>
      <c r="E13" s="3">
        <f>C13+D13</f>
        <v>157047563</v>
      </c>
    </row>
    <row r="14" spans="1:5" ht="14.25" customHeight="1">
      <c r="A14" s="14"/>
      <c r="B14" s="27" t="s">
        <v>21</v>
      </c>
      <c r="C14" s="20">
        <v>103201651</v>
      </c>
      <c r="D14" s="28">
        <f>D15</f>
        <v>3377</v>
      </c>
      <c r="E14" s="20">
        <f>C14+D14</f>
        <v>103205028</v>
      </c>
    </row>
    <row r="15" spans="1:5" s="18" customFormat="1" ht="13.5" customHeight="1">
      <c r="A15" s="29"/>
      <c r="B15" s="27" t="s">
        <v>9</v>
      </c>
      <c r="C15" s="20">
        <v>10944899</v>
      </c>
      <c r="D15" s="28">
        <f>SUM(D16:D16)</f>
        <v>3377</v>
      </c>
      <c r="E15" s="20">
        <f>C15+D15</f>
        <v>10948276</v>
      </c>
    </row>
    <row r="16" spans="1:5" s="21" customFormat="1" ht="13.5" customHeight="1">
      <c r="A16" s="22" t="s">
        <v>10</v>
      </c>
      <c r="B16" s="23" t="s">
        <v>11</v>
      </c>
      <c r="C16" s="24">
        <v>2339</v>
      </c>
      <c r="D16" s="25">
        <f>1353+2024</f>
        <v>3377</v>
      </c>
      <c r="E16" s="24">
        <f>C16+D16</f>
        <v>5716</v>
      </c>
    </row>
    <row r="17" spans="1:5" s="18" customFormat="1" ht="13.5" customHeight="1">
      <c r="A17" s="10"/>
      <c r="B17" s="16"/>
      <c r="C17" s="24"/>
      <c r="D17" s="17"/>
      <c r="E17" s="24"/>
    </row>
    <row r="18" spans="1:5" ht="14.25" customHeight="1">
      <c r="A18" s="15"/>
      <c r="B18" s="30" t="s">
        <v>22</v>
      </c>
      <c r="C18" s="6">
        <v>26380811</v>
      </c>
      <c r="D18" s="31">
        <f>SUM(D19:D20)</f>
        <v>-10026</v>
      </c>
      <c r="E18" s="6">
        <f>C18+D18</f>
        <v>26370785</v>
      </c>
    </row>
    <row r="19" spans="1:5" ht="13.5" customHeight="1">
      <c r="A19" s="32" t="s">
        <v>23</v>
      </c>
      <c r="B19" s="33" t="s">
        <v>24</v>
      </c>
      <c r="C19" s="8">
        <v>321077</v>
      </c>
      <c r="D19" s="34">
        <v>-10026</v>
      </c>
      <c r="E19" s="8">
        <f>C19+D19</f>
        <v>311051</v>
      </c>
    </row>
    <row r="20" spans="1:5" s="18" customFormat="1" ht="14.25" customHeight="1">
      <c r="A20" s="10"/>
      <c r="B20" s="16"/>
      <c r="C20" s="24"/>
      <c r="D20" s="17"/>
      <c r="E20" s="24"/>
    </row>
    <row r="21" spans="1:5" ht="14.25" customHeight="1">
      <c r="A21" s="15"/>
      <c r="B21" s="27" t="s">
        <v>16</v>
      </c>
      <c r="C21" s="20">
        <v>25890537</v>
      </c>
      <c r="D21" s="28">
        <f>D23+D27</f>
        <v>1581213</v>
      </c>
      <c r="E21" s="20">
        <f>C21+D21</f>
        <v>27471750</v>
      </c>
    </row>
    <row r="22" spans="1:5" ht="12.75" customHeight="1">
      <c r="A22" s="32"/>
      <c r="B22" s="33"/>
      <c r="C22" s="8"/>
      <c r="D22" s="34"/>
      <c r="E22" s="8"/>
    </row>
    <row r="23" spans="1:5" ht="14.25" customHeight="1">
      <c r="A23" s="4"/>
      <c r="B23" s="7" t="s">
        <v>13</v>
      </c>
      <c r="C23" s="6">
        <v>3859250</v>
      </c>
      <c r="D23" s="5">
        <f>D24</f>
        <v>603479</v>
      </c>
      <c r="E23" s="6">
        <f>C23+D23</f>
        <v>4462729</v>
      </c>
    </row>
    <row r="24" spans="1:5" ht="14.25" customHeight="1">
      <c r="A24" s="15"/>
      <c r="B24" s="30" t="s">
        <v>17</v>
      </c>
      <c r="C24" s="6">
        <v>3190768</v>
      </c>
      <c r="D24" s="31">
        <f>SUM(D25:D25)</f>
        <v>603479</v>
      </c>
      <c r="E24" s="6">
        <f>C24+D24</f>
        <v>3794247</v>
      </c>
    </row>
    <row r="25" spans="1:5" ht="14.25" customHeight="1">
      <c r="A25" s="32" t="s">
        <v>35</v>
      </c>
      <c r="B25" s="33" t="s">
        <v>8</v>
      </c>
      <c r="C25" s="8">
        <v>0</v>
      </c>
      <c r="D25" s="35">
        <v>603479</v>
      </c>
      <c r="E25" s="8">
        <f>C25+D25</f>
        <v>603479</v>
      </c>
    </row>
    <row r="26" spans="1:5" ht="14.25" customHeight="1">
      <c r="A26" s="32"/>
      <c r="B26" s="33"/>
      <c r="C26" s="8"/>
      <c r="D26" s="34"/>
      <c r="E26" s="8"/>
    </row>
    <row r="27" spans="1:5" ht="16.5" customHeight="1">
      <c r="A27" s="15"/>
      <c r="B27" s="30" t="s">
        <v>25</v>
      </c>
      <c r="C27" s="6">
        <v>59954</v>
      </c>
      <c r="D27" s="31">
        <f>SUM(D28:D28)</f>
        <v>977734</v>
      </c>
      <c r="E27" s="6">
        <f>C27+D27</f>
        <v>1037688</v>
      </c>
    </row>
    <row r="28" spans="1:5" ht="16.5" customHeight="1">
      <c r="A28" s="32" t="s">
        <v>36</v>
      </c>
      <c r="B28" s="33" t="s">
        <v>37</v>
      </c>
      <c r="C28" s="8">
        <v>0</v>
      </c>
      <c r="D28" s="35">
        <v>977734</v>
      </c>
      <c r="E28" s="8">
        <f>C28+D28</f>
        <v>977734</v>
      </c>
    </row>
    <row r="29" spans="1:5" ht="14.25" customHeight="1">
      <c r="A29" s="32"/>
      <c r="B29" s="33"/>
      <c r="C29" s="8"/>
      <c r="D29" s="34"/>
      <c r="E29" s="8"/>
    </row>
    <row r="30" spans="1:5" ht="21.75" customHeight="1">
      <c r="A30" s="39" t="s">
        <v>5</v>
      </c>
      <c r="B30" s="39"/>
      <c r="C30" s="39"/>
      <c r="D30" s="39"/>
      <c r="E30" s="39"/>
    </row>
    <row r="31" spans="1:5" ht="14.25" customHeight="1">
      <c r="A31" s="1"/>
      <c r="B31" s="2" t="s">
        <v>26</v>
      </c>
      <c r="C31" s="3">
        <v>77198979</v>
      </c>
      <c r="D31" s="3">
        <f>D32+D40</f>
        <v>52609</v>
      </c>
      <c r="E31" s="3">
        <f>SUM(C31:D31)</f>
        <v>77251588</v>
      </c>
    </row>
    <row r="32" spans="1:5" ht="14.25" customHeight="1">
      <c r="A32" s="1"/>
      <c r="B32" s="2" t="s">
        <v>27</v>
      </c>
      <c r="C32" s="3">
        <v>65083090</v>
      </c>
      <c r="D32" s="3">
        <f>D34</f>
        <v>14741</v>
      </c>
      <c r="E32" s="3">
        <f>SUM(C32:D32)</f>
        <v>65097831</v>
      </c>
    </row>
    <row r="33" spans="1:5" ht="14.25" customHeight="1">
      <c r="A33" s="32"/>
      <c r="B33" s="33"/>
      <c r="C33" s="8"/>
      <c r="D33" s="34"/>
      <c r="E33" s="8"/>
    </row>
    <row r="34" spans="1:5" ht="15.75" customHeight="1">
      <c r="A34" s="15"/>
      <c r="B34" s="27" t="s">
        <v>28</v>
      </c>
      <c r="C34" s="20">
        <v>9140752</v>
      </c>
      <c r="D34" s="28">
        <f>D36</f>
        <v>14741</v>
      </c>
      <c r="E34" s="20">
        <f>C34+D34</f>
        <v>9155493</v>
      </c>
    </row>
    <row r="35" spans="1:5" ht="14.25" customHeight="1">
      <c r="A35" s="32"/>
      <c r="B35" s="33"/>
      <c r="C35" s="8"/>
      <c r="D35" s="35"/>
      <c r="E35" s="8"/>
    </row>
    <row r="36" spans="1:5" ht="16.5" customHeight="1">
      <c r="A36" s="15"/>
      <c r="B36" s="30" t="s">
        <v>25</v>
      </c>
      <c r="C36" s="6">
        <v>2193593</v>
      </c>
      <c r="D36" s="31">
        <f>SUM(D37:D38)</f>
        <v>14741</v>
      </c>
      <c r="E36" s="6">
        <f>C36+D36</f>
        <v>2208334</v>
      </c>
    </row>
    <row r="37" spans="1:5" ht="16.5" customHeight="1">
      <c r="A37" s="32" t="s">
        <v>33</v>
      </c>
      <c r="B37" s="33" t="s">
        <v>34</v>
      </c>
      <c r="C37" s="8">
        <v>0</v>
      </c>
      <c r="D37" s="35">
        <v>12623</v>
      </c>
      <c r="E37" s="8">
        <f>C37+D37</f>
        <v>12623</v>
      </c>
    </row>
    <row r="38" spans="1:5" ht="14.25" customHeight="1">
      <c r="A38" s="32" t="s">
        <v>30</v>
      </c>
      <c r="B38" s="33" t="s">
        <v>31</v>
      </c>
      <c r="C38" s="8">
        <v>0</v>
      </c>
      <c r="D38" s="34">
        <v>2118</v>
      </c>
      <c r="E38" s="8">
        <f>C38+D38</f>
        <v>2118</v>
      </c>
    </row>
    <row r="39" spans="1:5" ht="14.25" customHeight="1">
      <c r="A39" s="32"/>
      <c r="B39" s="33"/>
      <c r="C39" s="8"/>
      <c r="D39" s="34"/>
      <c r="E39" s="8"/>
    </row>
    <row r="40" spans="1:5" ht="15.75" customHeight="1">
      <c r="A40" s="15"/>
      <c r="B40" s="27" t="s">
        <v>29</v>
      </c>
      <c r="C40" s="20">
        <v>12115889</v>
      </c>
      <c r="D40" s="28">
        <f>SUM(D41:D41)</f>
        <v>37868</v>
      </c>
      <c r="E40" s="20">
        <f>C40+D40</f>
        <v>12153757</v>
      </c>
    </row>
    <row r="41" spans="1:5" ht="14.25" customHeight="1">
      <c r="A41" s="32" t="s">
        <v>32</v>
      </c>
      <c r="B41" s="33" t="s">
        <v>38</v>
      </c>
      <c r="C41" s="8">
        <v>0</v>
      </c>
      <c r="D41" s="34">
        <v>37868</v>
      </c>
      <c r="E41" s="8">
        <f>C41+D41</f>
        <v>37868</v>
      </c>
    </row>
  </sheetData>
  <mergeCells count="19">
    <mergeCell ref="A5:I6"/>
    <mergeCell ref="A7:A8"/>
    <mergeCell ref="B7:B8"/>
    <mergeCell ref="G2:H2"/>
    <mergeCell ref="G3:I3"/>
    <mergeCell ref="B3:C3"/>
    <mergeCell ref="D3:E3"/>
    <mergeCell ref="B4:C4"/>
    <mergeCell ref="D4:E4"/>
    <mergeCell ref="G4:H4"/>
    <mergeCell ref="B1:C1"/>
    <mergeCell ref="D1:E1"/>
    <mergeCell ref="B2:C2"/>
    <mergeCell ref="D2:E2"/>
    <mergeCell ref="D7:D8"/>
    <mergeCell ref="E7:E8"/>
    <mergeCell ref="A11:E11"/>
    <mergeCell ref="A30:E30"/>
    <mergeCell ref="C7:C8"/>
  </mergeCells>
  <printOptions/>
  <pageMargins left="0.2362204724409449" right="0" top="0.3937007874015748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2007-04-26T10:50:37Z</cp:lastPrinted>
  <dcterms:created xsi:type="dcterms:W3CDTF">2003-04-01T11:56:29Z</dcterms:created>
  <dcterms:modified xsi:type="dcterms:W3CDTF">2007-04-26T11:22:42Z</dcterms:modified>
  <cp:category/>
  <cp:version/>
  <cp:contentType/>
  <cp:contentStatus/>
</cp:coreProperties>
</file>