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2006" sheetId="1" r:id="rId1"/>
  </sheets>
  <definedNames/>
  <calcPr fullCalcOnLoad="1"/>
</workbook>
</file>

<file path=xl/sharedStrings.xml><?xml version="1.0" encoding="utf-8"?>
<sst xmlns="http://schemas.openxmlformats.org/spreadsheetml/2006/main" count="24" uniqueCount="16">
  <si>
    <t>TREŚĆ</t>
  </si>
  <si>
    <t>rata kapitałowa</t>
  </si>
  <si>
    <t>odsetki</t>
  </si>
  <si>
    <t>Spłata w 2007 r.</t>
  </si>
  <si>
    <t>Spłata w 2008 r.</t>
  </si>
  <si>
    <t>Spłata w 2009 r.</t>
  </si>
  <si>
    <t>O G Ó Ł E M</t>
  </si>
  <si>
    <t>RAZEM  kredyty</t>
  </si>
  <si>
    <t>RAZEM  pożyczek</t>
  </si>
  <si>
    <t>Spłata w 2010 r.</t>
  </si>
  <si>
    <t>Spłata w 2011 r.</t>
  </si>
  <si>
    <t>Rady Miasta w Piotrkowie Tryb.</t>
  </si>
  <si>
    <t>Załącznik nr 11</t>
  </si>
  <si>
    <t xml:space="preserve">PROGNOZA  SPŁATY  DŁUGÓW  W  LATACH  2007 - 2011 </t>
  </si>
  <si>
    <t>do uchwały Nr  XLV/778/05</t>
  </si>
  <si>
    <t>z dnia  29 grudnia 2005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</si>
</sst>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Arial CE"/>
      <family val="2"/>
    </font>
    <font>
      <b/>
      <sz val="8"/>
      <name val="Arial CE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3" fontId="1" fillId="0" borderId="0" xfId="0" applyNumberFormat="1" applyFont="1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right" vertical="center" wrapText="1"/>
    </xf>
    <xf numFmtId="3" fontId="0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3" fontId="0" fillId="0" borderId="3" xfId="0" applyNumberFormat="1" applyFont="1" applyBorder="1" applyAlignment="1">
      <alignment horizontal="right" vertical="center" wrapText="1"/>
    </xf>
    <xf numFmtId="0" fontId="5" fillId="0" borderId="2" xfId="0" applyFont="1" applyBorder="1" applyAlignment="1">
      <alignment/>
    </xf>
    <xf numFmtId="3" fontId="0" fillId="0" borderId="3" xfId="0" applyNumberFormat="1" applyFont="1" applyBorder="1" applyAlignment="1">
      <alignment horizontal="right"/>
    </xf>
    <xf numFmtId="0" fontId="5" fillId="0" borderId="4" xfId="0" applyFont="1" applyBorder="1" applyAlignment="1">
      <alignment/>
    </xf>
    <xf numFmtId="3" fontId="0" fillId="0" borderId="5" xfId="0" applyNumberFormat="1" applyFont="1" applyBorder="1" applyAlignment="1">
      <alignment horizontal="right"/>
    </xf>
    <xf numFmtId="3" fontId="0" fillId="0" borderId="6" xfId="0" applyNumberFormat="1" applyFont="1" applyBorder="1" applyAlignment="1">
      <alignment horizontal="right"/>
    </xf>
    <xf numFmtId="0" fontId="6" fillId="0" borderId="7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6" fillId="0" borderId="8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5" fillId="0" borderId="9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tabSelected="1" workbookViewId="0" topLeftCell="A1">
      <selection activeCell="D15" sqref="D15"/>
    </sheetView>
  </sheetViews>
  <sheetFormatPr defaultColWidth="9.00390625" defaultRowHeight="12.75"/>
  <cols>
    <col min="1" max="1" width="22.875" style="0" customWidth="1"/>
    <col min="2" max="11" width="12.875" style="0" customWidth="1"/>
    <col min="12" max="23" width="13.25390625" style="0" customWidth="1"/>
  </cols>
  <sheetData>
    <row r="1" spans="8:9" ht="12.75">
      <c r="H1" s="20" t="s">
        <v>12</v>
      </c>
      <c r="I1" s="20"/>
    </row>
    <row r="2" spans="8:11" ht="12.75">
      <c r="H2" s="20" t="s">
        <v>14</v>
      </c>
      <c r="I2" s="20"/>
      <c r="J2" s="20"/>
      <c r="K2" s="20"/>
    </row>
    <row r="3" ht="12.75">
      <c r="H3" t="s">
        <v>11</v>
      </c>
    </row>
    <row r="4" spans="8:10" ht="12.75">
      <c r="H4" s="20" t="s">
        <v>15</v>
      </c>
      <c r="I4" s="20"/>
      <c r="J4" s="20"/>
    </row>
    <row r="5" spans="1:11" ht="49.5" customHeight="1">
      <c r="A5" s="22" t="s">
        <v>13</v>
      </c>
      <c r="B5" s="22"/>
      <c r="C5" s="22"/>
      <c r="D5" s="22"/>
      <c r="E5" s="22"/>
      <c r="F5" s="22"/>
      <c r="G5" s="22"/>
      <c r="H5" s="22"/>
      <c r="I5" s="22"/>
      <c r="J5" s="22"/>
      <c r="K5" s="22"/>
    </row>
    <row r="6" ht="24.75" customHeight="1" thickBot="1"/>
    <row r="7" spans="1:11" s="1" customFormat="1" ht="25.5" customHeight="1">
      <c r="A7" s="23" t="s">
        <v>0</v>
      </c>
      <c r="B7" s="19" t="s">
        <v>3</v>
      </c>
      <c r="C7" s="19"/>
      <c r="D7" s="19" t="s">
        <v>4</v>
      </c>
      <c r="E7" s="19"/>
      <c r="F7" s="19" t="s">
        <v>5</v>
      </c>
      <c r="G7" s="19"/>
      <c r="H7" s="19" t="s">
        <v>9</v>
      </c>
      <c r="I7" s="19"/>
      <c r="J7" s="19" t="s">
        <v>10</v>
      </c>
      <c r="K7" s="21"/>
    </row>
    <row r="8" spans="1:11" s="1" customFormat="1" ht="20.25" customHeight="1">
      <c r="A8" s="24"/>
      <c r="B8" s="8" t="s">
        <v>1</v>
      </c>
      <c r="C8" s="8" t="s">
        <v>2</v>
      </c>
      <c r="D8" s="8" t="s">
        <v>1</v>
      </c>
      <c r="E8" s="8" t="s">
        <v>2</v>
      </c>
      <c r="F8" s="8" t="s">
        <v>1</v>
      </c>
      <c r="G8" s="8" t="s">
        <v>2</v>
      </c>
      <c r="H8" s="8" t="s">
        <v>1</v>
      </c>
      <c r="I8" s="8" t="s">
        <v>2</v>
      </c>
      <c r="J8" s="8" t="s">
        <v>1</v>
      </c>
      <c r="K8" s="10" t="s">
        <v>2</v>
      </c>
    </row>
    <row r="9" spans="1:11" s="1" customFormat="1" ht="15" customHeight="1">
      <c r="A9" s="11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  <c r="J9" s="5">
        <v>10</v>
      </c>
      <c r="K9" s="12">
        <v>11</v>
      </c>
    </row>
    <row r="10" spans="1:13" s="1" customFormat="1" ht="34.5" customHeight="1">
      <c r="A10" s="9" t="s">
        <v>6</v>
      </c>
      <c r="B10" s="6">
        <f aca="true" t="shared" si="0" ref="B10:K10">SUM(B11:B12)</f>
        <v>21307735</v>
      </c>
      <c r="C10" s="6">
        <f t="shared" si="0"/>
        <v>3843992</v>
      </c>
      <c r="D10" s="6">
        <f t="shared" si="0"/>
        <v>19027469</v>
      </c>
      <c r="E10" s="6">
        <f t="shared" si="0"/>
        <v>2546386</v>
      </c>
      <c r="F10" s="6">
        <f t="shared" si="0"/>
        <v>17851219</v>
      </c>
      <c r="G10" s="6">
        <f t="shared" si="0"/>
        <v>1866477</v>
      </c>
      <c r="H10" s="6">
        <f t="shared" si="0"/>
        <v>17851219</v>
      </c>
      <c r="I10" s="6">
        <f t="shared" si="0"/>
        <v>1349658</v>
      </c>
      <c r="J10" s="6">
        <f t="shared" si="0"/>
        <v>9486227</v>
      </c>
      <c r="K10" s="13">
        <f t="shared" si="0"/>
        <v>800000</v>
      </c>
      <c r="L10" s="4">
        <f>SUM(L11:L12)</f>
        <v>85523869</v>
      </c>
      <c r="M10" s="4">
        <f>SUM(M11:M12)</f>
        <v>10406513</v>
      </c>
    </row>
    <row r="11" spans="1:13" s="3" customFormat="1" ht="21" customHeight="1">
      <c r="A11" s="14" t="s">
        <v>7</v>
      </c>
      <c r="B11" s="7">
        <f>19288910</f>
        <v>19288910</v>
      </c>
      <c r="C11" s="7">
        <v>3655504</v>
      </c>
      <c r="D11" s="7">
        <v>17851219</v>
      </c>
      <c r="E11" s="7">
        <v>2485886</v>
      </c>
      <c r="F11" s="7">
        <v>17851219</v>
      </c>
      <c r="G11" s="7">
        <v>1866477</v>
      </c>
      <c r="H11" s="7">
        <v>17851219</v>
      </c>
      <c r="I11" s="7">
        <v>1349658</v>
      </c>
      <c r="J11" s="7">
        <v>9486227</v>
      </c>
      <c r="K11" s="15">
        <v>800000</v>
      </c>
      <c r="L11" s="2">
        <f>B11+D11+F11+H11+J11</f>
        <v>82328794</v>
      </c>
      <c r="M11" s="2">
        <f>C11+E11+G11+I11+K11</f>
        <v>10157525</v>
      </c>
    </row>
    <row r="12" spans="1:13" s="3" customFormat="1" ht="21" customHeight="1" thickBot="1">
      <c r="A12" s="16" t="s">
        <v>8</v>
      </c>
      <c r="B12" s="17">
        <v>2018825</v>
      </c>
      <c r="C12" s="17">
        <v>188488</v>
      </c>
      <c r="D12" s="17">
        <v>1176250</v>
      </c>
      <c r="E12" s="17">
        <v>60500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8">
        <v>0</v>
      </c>
      <c r="L12" s="2">
        <f>B12+D12+F12+H12+J12</f>
        <v>3195075</v>
      </c>
      <c r="M12" s="2">
        <f>C12+E12+G12+I12+K12</f>
        <v>248988</v>
      </c>
    </row>
    <row r="13" ht="18" customHeight="1"/>
    <row r="14" ht="18" customHeight="1"/>
    <row r="15" ht="18" customHeight="1"/>
  </sheetData>
  <mergeCells count="10">
    <mergeCell ref="F7:G7"/>
    <mergeCell ref="H7:I7"/>
    <mergeCell ref="H1:I1"/>
    <mergeCell ref="H4:J4"/>
    <mergeCell ref="J7:K7"/>
    <mergeCell ref="H2:K2"/>
    <mergeCell ref="A5:K5"/>
    <mergeCell ref="A7:A8"/>
    <mergeCell ref="B7:C7"/>
    <mergeCell ref="D7:E7"/>
  </mergeCells>
  <printOptions/>
  <pageMargins left="0" right="0" top="0.984251968503937" bottom="0.7874015748031497" header="0.5118110236220472" footer="0.5118110236220472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w Piotrkowie T.</dc:creator>
  <cp:keywords/>
  <dc:description/>
  <cp:lastModifiedBy>Gawronska Magdalena</cp:lastModifiedBy>
  <cp:lastPrinted>2005-12-30T11:43:49Z</cp:lastPrinted>
  <dcterms:created xsi:type="dcterms:W3CDTF">2003-12-12T11:06:44Z</dcterms:created>
  <dcterms:modified xsi:type="dcterms:W3CDTF">2006-01-23T08:22:26Z</dcterms:modified>
  <cp:category/>
  <cp:version/>
  <cp:contentType/>
  <cp:contentStatus/>
</cp:coreProperties>
</file>